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cnafsa-my.sharepoint.com/personal/christo_potgieter_ocnaf_co_za/Documents/Pretoria Drama Eisteddfod/2025 Pretoria Drama Eisteddfod/2025 Inskrywingsvorms/"/>
    </mc:Choice>
  </mc:AlternateContent>
  <xr:revisionPtr revIDLastSave="0" documentId="8_{0B1C4A4A-7525-47F3-9F87-22F14CE2E972}" xr6:coauthVersionLast="47" xr6:coauthVersionMax="47" xr10:uidLastSave="{00000000-0000-0000-0000-000000000000}"/>
  <bookViews>
    <workbookView xWindow="3960" yWindow="555" windowWidth="13980" windowHeight="14910" xr2:uid="{9C2947F6-BC4E-4D0C-8CE1-1E7D4BC61F84}"/>
  </bookViews>
  <sheets>
    <sheet name="Groepe" sheetId="5" r:id="rId1"/>
    <sheet name="Groeplede" sheetId="7" r:id="rId2"/>
    <sheet name="Groepitems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F113" i="5"/>
  <c r="G113" i="5"/>
  <c r="D113" i="5"/>
  <c r="F112" i="5"/>
  <c r="G112" i="5"/>
  <c r="D112" i="5"/>
  <c r="F111" i="5"/>
  <c r="G111" i="5"/>
  <c r="D111" i="5"/>
  <c r="F110" i="5"/>
  <c r="G110" i="5"/>
  <c r="D110" i="5"/>
  <c r="F109" i="5"/>
  <c r="G109" i="5"/>
  <c r="D109" i="5"/>
  <c r="F108" i="5"/>
  <c r="G108" i="5"/>
  <c r="D108" i="5"/>
  <c r="F107" i="5"/>
  <c r="G107" i="5"/>
  <c r="D107" i="5"/>
  <c r="F106" i="5"/>
  <c r="G106" i="5"/>
  <c r="D106" i="5"/>
  <c r="F105" i="5"/>
  <c r="G105" i="5"/>
  <c r="D105" i="5"/>
  <c r="F104" i="5"/>
  <c r="G104" i="5"/>
  <c r="D104" i="5"/>
  <c r="F103" i="5"/>
  <c r="G103" i="5"/>
  <c r="D103" i="5"/>
  <c r="F102" i="5"/>
  <c r="G102" i="5"/>
  <c r="D102" i="5"/>
  <c r="F101" i="5"/>
  <c r="G101" i="5"/>
  <c r="D101" i="5"/>
  <c r="F100" i="5"/>
  <c r="G100" i="5"/>
  <c r="D100" i="5"/>
  <c r="F99" i="5"/>
  <c r="G99" i="5"/>
  <c r="D99" i="5"/>
  <c r="F98" i="5"/>
  <c r="G98" i="5"/>
  <c r="D98" i="5"/>
  <c r="F97" i="5"/>
  <c r="G97" i="5"/>
  <c r="D97" i="5"/>
  <c r="F96" i="5"/>
  <c r="G96" i="5"/>
  <c r="D96" i="5"/>
  <c r="F95" i="5"/>
  <c r="G95" i="5"/>
  <c r="D95" i="5"/>
  <c r="F94" i="5"/>
  <c r="G94" i="5"/>
  <c r="D94" i="5"/>
  <c r="F93" i="5"/>
  <c r="G93" i="5"/>
  <c r="D93" i="5"/>
  <c r="F92" i="5"/>
  <c r="G92" i="5"/>
  <c r="D92" i="5"/>
  <c r="F91" i="5"/>
  <c r="G91" i="5"/>
  <c r="D91" i="5"/>
  <c r="F90" i="5"/>
  <c r="G90" i="5"/>
  <c r="D90" i="5"/>
  <c r="F89" i="5"/>
  <c r="G89" i="5"/>
  <c r="D89" i="5"/>
  <c r="F88" i="5"/>
  <c r="G88" i="5"/>
  <c r="D88" i="5"/>
  <c r="F87" i="5"/>
  <c r="G87" i="5"/>
  <c r="D87" i="5"/>
  <c r="F86" i="5"/>
  <c r="G86" i="5"/>
  <c r="D86" i="5"/>
  <c r="F85" i="5"/>
  <c r="G85" i="5"/>
  <c r="D85" i="5"/>
  <c r="F84" i="5"/>
  <c r="G84" i="5"/>
  <c r="D84" i="5"/>
  <c r="F83" i="5"/>
  <c r="G83" i="5"/>
  <c r="D83" i="5"/>
  <c r="D14" i="5"/>
  <c r="G14" i="5"/>
  <c r="D15" i="5"/>
  <c r="G15" i="5"/>
  <c r="D16" i="5"/>
  <c r="G16" i="5"/>
  <c r="D17" i="5"/>
  <c r="G17" i="5"/>
  <c r="D18" i="5"/>
  <c r="G18" i="5"/>
  <c r="D19" i="5"/>
  <c r="G19" i="5"/>
  <c r="D20" i="5"/>
  <c r="G20" i="5"/>
  <c r="F20" i="5"/>
  <c r="D21" i="5"/>
  <c r="G21" i="5"/>
  <c r="F21" i="5"/>
  <c r="D22" i="5"/>
  <c r="G22" i="5"/>
  <c r="F22" i="5"/>
  <c r="D23" i="5"/>
  <c r="G23" i="5"/>
  <c r="F23" i="5"/>
  <c r="D24" i="5"/>
  <c r="G24" i="5"/>
  <c r="F24" i="5"/>
  <c r="D25" i="5"/>
  <c r="G25" i="5"/>
  <c r="F25" i="5"/>
  <c r="D26" i="5"/>
  <c r="G26" i="5"/>
  <c r="F26" i="5"/>
  <c r="D27" i="5"/>
  <c r="G27" i="5"/>
  <c r="F27" i="5"/>
  <c r="D28" i="5"/>
  <c r="G28" i="5"/>
  <c r="F28" i="5"/>
  <c r="D29" i="5"/>
  <c r="G29" i="5"/>
  <c r="F29" i="5"/>
  <c r="D30" i="5"/>
  <c r="G30" i="5"/>
  <c r="F30" i="5"/>
  <c r="D31" i="5"/>
  <c r="G31" i="5"/>
  <c r="F31" i="5"/>
  <c r="D32" i="5"/>
  <c r="G32" i="5"/>
  <c r="F32" i="5"/>
  <c r="D33" i="5"/>
  <c r="G33" i="5"/>
  <c r="F33" i="5"/>
  <c r="D34" i="5"/>
  <c r="G34" i="5"/>
  <c r="F34" i="5"/>
  <c r="D35" i="5"/>
  <c r="G35" i="5"/>
  <c r="F35" i="5"/>
  <c r="D36" i="5"/>
  <c r="G36" i="5"/>
  <c r="F36" i="5"/>
  <c r="D37" i="5"/>
  <c r="G37" i="5"/>
  <c r="F37" i="5"/>
  <c r="D38" i="5"/>
  <c r="G38" i="5"/>
  <c r="F38" i="5"/>
  <c r="D39" i="5"/>
  <c r="G39" i="5"/>
  <c r="F39" i="5"/>
  <c r="D40" i="5"/>
  <c r="G40" i="5"/>
  <c r="F40" i="5"/>
  <c r="D41" i="5"/>
  <c r="G41" i="5"/>
  <c r="F41" i="5"/>
  <c r="D42" i="5"/>
  <c r="G42" i="5"/>
  <c r="F42" i="5"/>
  <c r="D43" i="5"/>
  <c r="G43" i="5"/>
  <c r="F43" i="5"/>
  <c r="D44" i="5"/>
  <c r="G44" i="5"/>
  <c r="F44" i="5"/>
  <c r="D45" i="5"/>
  <c r="G45" i="5"/>
  <c r="F45" i="5"/>
  <c r="D46" i="5"/>
  <c r="G46" i="5"/>
  <c r="F46" i="5"/>
  <c r="D47" i="5"/>
  <c r="G47" i="5"/>
  <c r="F47" i="5"/>
  <c r="D48" i="5"/>
  <c r="G48" i="5"/>
  <c r="F48" i="5"/>
  <c r="D49" i="5"/>
  <c r="G49" i="5"/>
  <c r="F49" i="5"/>
  <c r="D50" i="5"/>
  <c r="G50" i="5"/>
  <c r="F50" i="5"/>
  <c r="D51" i="5"/>
  <c r="G51" i="5"/>
  <c r="F51" i="5"/>
  <c r="D52" i="5"/>
  <c r="G52" i="5"/>
  <c r="F52" i="5"/>
  <c r="D53" i="5"/>
  <c r="G53" i="5"/>
  <c r="F53" i="5"/>
  <c r="D54" i="5"/>
  <c r="G54" i="5"/>
  <c r="F54" i="5"/>
  <c r="D55" i="5"/>
  <c r="G55" i="5"/>
  <c r="F55" i="5"/>
  <c r="D56" i="5"/>
  <c r="G56" i="5"/>
  <c r="F56" i="5"/>
  <c r="D57" i="5"/>
  <c r="G57" i="5"/>
  <c r="F57" i="5"/>
  <c r="D58" i="5"/>
  <c r="G58" i="5"/>
  <c r="F58" i="5"/>
  <c r="D59" i="5"/>
  <c r="G59" i="5"/>
  <c r="F59" i="5"/>
  <c r="D60" i="5"/>
  <c r="G60" i="5"/>
  <c r="F60" i="5"/>
  <c r="D61" i="5"/>
  <c r="G61" i="5"/>
  <c r="F61" i="5"/>
  <c r="D62" i="5"/>
  <c r="G62" i="5"/>
  <c r="F62" i="5"/>
  <c r="D63" i="5"/>
  <c r="G63" i="5"/>
  <c r="F63" i="5"/>
  <c r="D64" i="5"/>
  <c r="G64" i="5"/>
  <c r="F64" i="5"/>
  <c r="D65" i="5"/>
  <c r="G65" i="5"/>
  <c r="F65" i="5"/>
  <c r="D66" i="5"/>
  <c r="G66" i="5"/>
  <c r="F66" i="5"/>
  <c r="D67" i="5"/>
  <c r="G67" i="5"/>
  <c r="F67" i="5"/>
  <c r="D68" i="5"/>
  <c r="G68" i="5"/>
  <c r="F68" i="5"/>
  <c r="D69" i="5"/>
  <c r="G69" i="5"/>
  <c r="F69" i="5"/>
  <c r="D70" i="5"/>
  <c r="G70" i="5"/>
  <c r="F70" i="5"/>
  <c r="D71" i="5"/>
  <c r="G71" i="5"/>
  <c r="F71" i="5"/>
  <c r="D72" i="5"/>
  <c r="G72" i="5"/>
  <c r="F72" i="5"/>
  <c r="D73" i="5"/>
  <c r="G73" i="5"/>
  <c r="F73" i="5"/>
  <c r="D74" i="5"/>
  <c r="G74" i="5"/>
  <c r="F74" i="5"/>
  <c r="D75" i="5"/>
  <c r="G75" i="5"/>
  <c r="F75" i="5"/>
  <c r="D76" i="5"/>
  <c r="G76" i="5"/>
  <c r="F76" i="5"/>
  <c r="D77" i="5"/>
  <c r="G77" i="5"/>
  <c r="F77" i="5"/>
  <c r="D78" i="5"/>
  <c r="G78" i="5"/>
  <c r="F78" i="5"/>
  <c r="D79" i="5"/>
  <c r="G79" i="5"/>
  <c r="F79" i="5"/>
  <c r="D80" i="5"/>
  <c r="G80" i="5"/>
  <c r="F80" i="5"/>
  <c r="D81" i="5"/>
  <c r="G81" i="5"/>
  <c r="F81" i="5"/>
  <c r="D82" i="5"/>
  <c r="G82" i="5"/>
  <c r="F82" i="5"/>
  <c r="G13" i="5"/>
  <c r="D13" i="5"/>
  <c r="G11" i="5" l="1"/>
</calcChain>
</file>

<file path=xl/sharedStrings.xml><?xml version="1.0" encoding="utf-8"?>
<sst xmlns="http://schemas.openxmlformats.org/spreadsheetml/2006/main" count="51" uniqueCount="47">
  <si>
    <t>Kode</t>
  </si>
  <si>
    <t>Graad</t>
  </si>
  <si>
    <t>Van</t>
  </si>
  <si>
    <t>Bedrag</t>
  </si>
  <si>
    <t>Item</t>
  </si>
  <si>
    <t>Instruksies</t>
  </si>
  <si>
    <t>Voltooi die inligting in blou areas.</t>
  </si>
  <si>
    <t>Graad 00</t>
  </si>
  <si>
    <t>Graad 10</t>
  </si>
  <si>
    <t>Graad 11</t>
  </si>
  <si>
    <t>Graad 12</t>
  </si>
  <si>
    <t>Graad 1</t>
  </si>
  <si>
    <t>Graad 2</t>
  </si>
  <si>
    <t>Graad 3</t>
  </si>
  <si>
    <t>Graad 4</t>
  </si>
  <si>
    <t>Graad 5</t>
  </si>
  <si>
    <t>Graad 6</t>
  </si>
  <si>
    <t>Graad 7</t>
  </si>
  <si>
    <t>Graad 8</t>
  </si>
  <si>
    <t>Graad 9</t>
  </si>
  <si>
    <t>Groepnaam</t>
  </si>
  <si>
    <t xml:space="preserve">Naam </t>
  </si>
  <si>
    <t>Totaal</t>
  </si>
  <si>
    <t>Grade A</t>
  </si>
  <si>
    <t>Graad 0</t>
  </si>
  <si>
    <t>Stoor ("Save") die spreiblad plaaslik op jou hardeskyf.</t>
  </si>
  <si>
    <t>Indien jy voorskoolse kandidate inskryf gebruik die Graad kode 0 vir Graad R, 00 vir Graad RR sowel as Graad RRR.</t>
  </si>
  <si>
    <t>Onthou om groeplede se name op die "Groeplede" blad in te vul.</t>
  </si>
  <si>
    <r>
      <t xml:space="preserve">Heg die Excel Lêer aan by 'n e-pos emn stuur aan </t>
    </r>
    <r>
      <rPr>
        <b/>
        <sz val="11"/>
        <color theme="1"/>
        <rFont val="Calibri"/>
        <family val="2"/>
        <scheme val="minor"/>
      </rPr>
      <t>admin@ocnaf.co.za</t>
    </r>
  </si>
  <si>
    <t>Kode kolom: Tik die kode, sonder spasies, in die kode kolom in en druk enter. Of gebruik die aftreklys, kliek en enter.</t>
  </si>
  <si>
    <t>In die Graad Kolom : tik Graad en 'n aftreklys sal verskyn, kies die graad van die kandidaat wat jy inskryf of tik bloot die woord Graad, 'n spasie, en die graad nommer in.</t>
  </si>
  <si>
    <t>A27</t>
  </si>
  <si>
    <t>Dialoog vir 3-5 karakters</t>
  </si>
  <si>
    <t>A28</t>
  </si>
  <si>
    <t>Groepverhaalkuns</t>
  </si>
  <si>
    <t>A29</t>
  </si>
  <si>
    <t>Eksperimentele of Kreatiewe Groepwerk</t>
  </si>
  <si>
    <t>A30</t>
  </si>
  <si>
    <t>Groep Redenaars</t>
  </si>
  <si>
    <t>A31</t>
  </si>
  <si>
    <t>Onvoorbereide Groepmimiek</t>
  </si>
  <si>
    <t>A32</t>
  </si>
  <si>
    <t>A33</t>
  </si>
  <si>
    <t>A34</t>
  </si>
  <si>
    <t>Onvoorbereide Groep Improvisasie</t>
  </si>
  <si>
    <t>Kreatiewe Groep Advertensies</t>
  </si>
  <si>
    <t>Groep Skryfkuns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</si>
</sst>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#,##0;[Red]\-&quot;R&quot;#,##0"/>
    <numFmt numFmtId="165" formatCode="_-&quot;R&quot;* #,##0.00_-;\-&quot;R&quot;* #,##0.00_-;_-&quot;R&quot;* &quot;-&quot;??_-;_-@_-"/>
    <numFmt numFmtId="166" formatCode="_-&quot;R&quot;* #,##0_-;\-&quot;R&quot;* #,##0_-;_-&quot;R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medium">
        <color theme="4" tint="-0.499984740745262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499984740745262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499984740745262"/>
      </left>
      <right style="thin">
        <color theme="4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249977111117893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0"/>
      </left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medium">
        <color theme="4" tint="-0.499984740745262"/>
      </bottom>
      <diagonal/>
    </border>
    <border>
      <left style="thin">
        <color theme="4" tint="-0.249977111117893"/>
      </left>
      <right/>
      <top/>
      <bottom style="medium">
        <color theme="4" tint="-0.499984740745262"/>
      </bottom>
      <diagonal/>
    </border>
    <border>
      <left/>
      <right style="thin">
        <color theme="4" tint="-0.249977111117893"/>
      </right>
      <top/>
      <bottom style="medium">
        <color theme="4" tint="-0.499984740745262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0" applyNumberFormat="1"/>
    <xf numFmtId="0" fontId="0" fillId="3" borderId="1" xfId="0" applyFill="1" applyBorder="1"/>
    <xf numFmtId="0" fontId="0" fillId="0" borderId="3" xfId="0" applyBorder="1"/>
    <xf numFmtId="0" fontId="3" fillId="0" borderId="3" xfId="0" applyFont="1" applyBorder="1"/>
    <xf numFmtId="0" fontId="0" fillId="0" borderId="7" xfId="0" applyBorder="1"/>
    <xf numFmtId="0" fontId="0" fillId="0" borderId="10" xfId="0" applyBorder="1"/>
    <xf numFmtId="0" fontId="0" fillId="0" borderId="4" xfId="0" applyBorder="1"/>
    <xf numFmtId="0" fontId="0" fillId="3" borderId="12" xfId="0" applyFill="1" applyBorder="1"/>
    <xf numFmtId="0" fontId="0" fillId="3" borderId="6" xfId="0" applyFill="1" applyBorder="1"/>
    <xf numFmtId="0" fontId="0" fillId="0" borderId="19" xfId="0" applyBorder="1"/>
    <xf numFmtId="0" fontId="0" fillId="4" borderId="15" xfId="0" applyFill="1" applyBorder="1"/>
    <xf numFmtId="0" fontId="0" fillId="4" borderId="14" xfId="0" applyFill="1" applyBorder="1"/>
    <xf numFmtId="0" fontId="0" fillId="4" borderId="6" xfId="0" applyFill="1" applyBorder="1"/>
    <xf numFmtId="166" fontId="0" fillId="4" borderId="6" xfId="1" applyNumberFormat="1" applyFont="1" applyFill="1" applyBorder="1"/>
    <xf numFmtId="0" fontId="2" fillId="5" borderId="0" xfId="0" applyFont="1" applyFill="1"/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3" borderId="5" xfId="0" applyFill="1" applyBorder="1"/>
    <xf numFmtId="0" fontId="0" fillId="3" borderId="2" xfId="0" applyFill="1" applyBorder="1"/>
    <xf numFmtId="0" fontId="0" fillId="3" borderId="11" xfId="0" applyFill="1" applyBorder="1"/>
    <xf numFmtId="0" fontId="0" fillId="3" borderId="13" xfId="0" applyFill="1" applyBorder="1"/>
    <xf numFmtId="0" fontId="3" fillId="6" borderId="23" xfId="0" applyFont="1" applyFill="1" applyBorder="1"/>
    <xf numFmtId="0" fontId="3" fillId="6" borderId="24" xfId="0" applyFont="1" applyFill="1" applyBorder="1"/>
    <xf numFmtId="166" fontId="3" fillId="6" borderId="25" xfId="0" applyNumberFormat="1" applyFont="1" applyFill="1" applyBorder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5" fillId="0" borderId="3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F1FAD-F203-4D9D-80BE-DA04DA62984A}">
  <dimension ref="A1:V135"/>
  <sheetViews>
    <sheetView tabSelected="1" workbookViewId="0">
      <selection activeCell="C13" sqref="C13"/>
    </sheetView>
  </sheetViews>
  <sheetFormatPr defaultRowHeight="15" x14ac:dyDescent="0.25"/>
  <cols>
    <col min="1" max="1" width="4.42578125" customWidth="1"/>
    <col min="2" max="2" width="4.28515625" customWidth="1"/>
    <col min="3" max="3" width="11.28515625" customWidth="1"/>
    <col min="4" max="4" width="30.28515625" customWidth="1"/>
    <col min="5" max="5" width="33" customWidth="1"/>
    <col min="6" max="6" width="20.7109375" customWidth="1"/>
    <col min="7" max="7" width="14.140625" customWidth="1"/>
  </cols>
  <sheetData>
    <row r="1" spans="1:2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x14ac:dyDescent="0.25">
      <c r="A2" s="3"/>
      <c r="B2" s="4" t="s">
        <v>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x14ac:dyDescent="0.25">
      <c r="A3" s="3"/>
      <c r="B3" s="3">
        <v>1</v>
      </c>
      <c r="C3" s="31" t="s">
        <v>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x14ac:dyDescent="0.25">
      <c r="A4" s="3"/>
      <c r="B4" s="3">
        <v>2</v>
      </c>
      <c r="C4" s="31" t="s">
        <v>29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5">
      <c r="A5" s="3"/>
      <c r="B5" s="3">
        <v>3</v>
      </c>
      <c r="C5" s="31" t="s">
        <v>30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3"/>
      <c r="B6" s="3">
        <v>4</v>
      </c>
      <c r="C6" s="31" t="s">
        <v>26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2" ht="15.75" x14ac:dyDescent="0.25">
      <c r="A7" s="3"/>
      <c r="B7" s="3">
        <v>5</v>
      </c>
      <c r="C7" s="33" t="s">
        <v>27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2" x14ac:dyDescent="0.25">
      <c r="A8" s="3"/>
      <c r="B8" s="3">
        <v>6</v>
      </c>
      <c r="C8" s="31" t="s">
        <v>25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2" x14ac:dyDescent="0.25">
      <c r="A9" s="3"/>
      <c r="B9" s="3">
        <v>7</v>
      </c>
      <c r="C9" s="32" t="s">
        <v>28</v>
      </c>
      <c r="D9" s="7"/>
      <c r="E9" s="3"/>
      <c r="F9" s="3"/>
      <c r="G9" s="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ht="15.75" thickBot="1" x14ac:dyDescent="0.3">
      <c r="A10" s="3"/>
      <c r="B10" s="3"/>
      <c r="C10" s="7"/>
      <c r="D10" s="7"/>
      <c r="E10" s="3"/>
      <c r="F10" s="3"/>
      <c r="G10" s="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2" ht="15.75" thickBot="1" x14ac:dyDescent="0.3">
      <c r="A11" s="3"/>
      <c r="B11" s="10"/>
      <c r="C11" s="28">
        <f>COUNTA(C13:C113)</f>
        <v>0</v>
      </c>
      <c r="D11" s="29" t="s">
        <v>22</v>
      </c>
      <c r="E11" s="29"/>
      <c r="F11" s="29"/>
      <c r="G11" s="30">
        <f>SUM(G13:G113)</f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5.75" thickBot="1" x14ac:dyDescent="0.3">
      <c r="A12" s="5"/>
      <c r="B12" s="17"/>
      <c r="C12" s="21" t="s">
        <v>0</v>
      </c>
      <c r="D12" s="21" t="s">
        <v>4</v>
      </c>
      <c r="E12" s="16" t="s">
        <v>20</v>
      </c>
      <c r="F12" s="18" t="s">
        <v>1</v>
      </c>
      <c r="G12" s="21" t="s">
        <v>3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5"/>
      <c r="B13" s="11">
        <v>1</v>
      </c>
      <c r="C13" s="9"/>
      <c r="D13" s="13" t="str">
        <f>IF(ISNA(VLOOKUP($C13,Groepitems!A:C,2,FALSE)),"",VLOOKUP($C13,Groepitems!A:C,2,FALSE))</f>
        <v/>
      </c>
      <c r="E13" s="9"/>
      <c r="F13" s="9"/>
      <c r="G13" s="14" t="str">
        <f>IF(ISNA(VLOOKUP($C13,Groepitems!A:C,3,FALSE)),"",VLOOKUP($C13,Groepitems!A:C,3,FALSE))</f>
        <v/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5"/>
      <c r="B14" s="12">
        <v>2</v>
      </c>
      <c r="C14" s="2"/>
      <c r="D14" s="13" t="str">
        <f>IF(ISNA(VLOOKUP($C14,Groepitems!A:C,2,FALSE)),"",VLOOKUP($C14,Groepitems!A:C,2,FALSE))</f>
        <v/>
      </c>
      <c r="E14" s="9"/>
      <c r="F14" s="9"/>
      <c r="G14" s="14" t="str">
        <f>IF(ISNA(VLOOKUP($C14,Groepitems!A:C,3,FALSE)),"",VLOOKUP($C14,Groepitems!A:C,3,FALSE))</f>
        <v/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5"/>
      <c r="B15" s="12">
        <v>3</v>
      </c>
      <c r="C15" s="2"/>
      <c r="D15" s="13" t="str">
        <f>IF(ISNA(VLOOKUP($C15,Groepitems!A:C,2,FALSE)),"",VLOOKUP($C15,Groepitems!A:C,2,FALSE))</f>
        <v/>
      </c>
      <c r="E15" s="9"/>
      <c r="F15" s="9"/>
      <c r="G15" s="14" t="str">
        <f>IF(ISNA(VLOOKUP($C15,Groepitems!A:C,3,FALSE)),"",VLOOKUP($C15,Groepitems!A:C,3,FALSE))</f>
        <v/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5"/>
      <c r="B16" s="12">
        <v>4</v>
      </c>
      <c r="C16" s="2"/>
      <c r="D16" s="13" t="str">
        <f>IF(ISNA(VLOOKUP($C16,Groepitems!A:C,2,FALSE)),"",VLOOKUP($C16,Groepitems!A:C,2,FALSE))</f>
        <v/>
      </c>
      <c r="E16" s="9"/>
      <c r="F16" s="9"/>
      <c r="G16" s="14" t="str">
        <f>IF(ISNA(VLOOKUP($C16,Groepitems!A:C,3,FALSE)),"",VLOOKUP($C16,Groepitems!A:C,3,FALSE))</f>
        <v/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5">
      <c r="A17" s="5"/>
      <c r="B17" s="12">
        <v>5</v>
      </c>
      <c r="C17" s="2"/>
      <c r="D17" s="13" t="str">
        <f>IF(ISNA(VLOOKUP($C17,Groepitems!A:C,2,FALSE)),"",VLOOKUP($C17,Groepitems!A:C,2,FALSE))</f>
        <v/>
      </c>
      <c r="E17" s="9"/>
      <c r="F17" s="9"/>
      <c r="G17" s="14" t="str">
        <f>IF(ISNA(VLOOKUP($C17,Groepitems!A:C,3,FALSE)),"",VLOOKUP($C17,Groepitems!A:C,3,FALSE))</f>
        <v/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5">
      <c r="A18" s="5"/>
      <c r="B18" s="12">
        <v>6</v>
      </c>
      <c r="C18" s="2"/>
      <c r="D18" s="13" t="str">
        <f>IF(ISNA(VLOOKUP($C18,Groepitems!A:C,2,FALSE)),"",VLOOKUP($C18,Groepitems!A:C,2,FALSE))</f>
        <v/>
      </c>
      <c r="E18" s="9"/>
      <c r="F18" s="9"/>
      <c r="G18" s="14" t="str">
        <f>IF(ISNA(VLOOKUP($C18,Groepitems!A:C,3,FALSE)),"",VLOOKUP($C18,Groepitems!A:C,3,FALSE))</f>
        <v/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5">
      <c r="A19" s="5"/>
      <c r="B19" s="12">
        <v>7</v>
      </c>
      <c r="C19" s="2"/>
      <c r="D19" s="13" t="str">
        <f>IF(ISNA(VLOOKUP($C19,Groepitems!A:C,2,FALSE)),"",VLOOKUP($C19,Groepitems!A:C,2,FALSE))</f>
        <v/>
      </c>
      <c r="E19" s="9"/>
      <c r="F19" s="9"/>
      <c r="G19" s="14" t="str">
        <f>IF(ISNA(VLOOKUP($C19,Groepitems!A:C,3,FALSE)),"",VLOOKUP($C19,Groepitems!A:C,3,FALSE))</f>
        <v/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A20" s="5"/>
      <c r="B20" s="12">
        <v>8</v>
      </c>
      <c r="C20" s="2"/>
      <c r="D20" s="13" t="str">
        <f>IF(ISNA(VLOOKUP($C20,Groepitems!A:C,2,FALSE)),"",VLOOKUP($C20,Groepitems!A:C,2,FALSE))</f>
        <v/>
      </c>
      <c r="E20" s="9"/>
      <c r="F20" s="9" t="str">
        <f>IF(ISNA(VLOOKUP($C20,Groepitems!A:C,4,FALSE)),"",VLOOKUP($C20,Groepitems!A:C,4,FALSE))</f>
        <v/>
      </c>
      <c r="G20" s="14" t="str">
        <f>IF(ISNA(VLOOKUP($C20,Groepitems!A:C,3,FALSE)),"",VLOOKUP($C20,Groepitems!A:C,3,FALSE))</f>
        <v/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5">
      <c r="A21" s="5"/>
      <c r="B21" s="12">
        <v>9</v>
      </c>
      <c r="C21" s="2"/>
      <c r="D21" s="13" t="str">
        <f>IF(ISNA(VLOOKUP($C21,Groepitems!A:C,2,FALSE)),"",VLOOKUP($C21,Groepitems!A:C,2,FALSE))</f>
        <v/>
      </c>
      <c r="E21" s="9"/>
      <c r="F21" s="9" t="str">
        <f>IF(ISNA(VLOOKUP($C21,Groepitems!A:C,4,FALSE)),"",VLOOKUP($C21,Groepitems!A:C,4,FALSE))</f>
        <v/>
      </c>
      <c r="G21" s="14" t="str">
        <f>IF(ISNA(VLOOKUP($C21,Groepitems!A:C,3,FALSE)),"",VLOOKUP($C21,Groepitems!A:C,3,FALSE))</f>
        <v/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5">
      <c r="A22" s="5"/>
      <c r="B22" s="12">
        <v>10</v>
      </c>
      <c r="C22" s="2"/>
      <c r="D22" s="13" t="str">
        <f>IF(ISNA(VLOOKUP($C22,Groepitems!A:C,2,FALSE)),"",VLOOKUP($C22,Groepitems!A:C,2,FALSE))</f>
        <v/>
      </c>
      <c r="E22" s="9"/>
      <c r="F22" s="9" t="str">
        <f>IF(ISNA(VLOOKUP($C22,Groepitems!A:C,4,FALSE)),"",VLOOKUP($C22,Groepitems!A:C,4,FALSE))</f>
        <v/>
      </c>
      <c r="G22" s="14" t="str">
        <f>IF(ISNA(VLOOKUP($C22,Groepitems!A:C,3,FALSE)),"",VLOOKUP($C22,Groepitems!A:C,3,FALSE))</f>
        <v/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A23" s="5"/>
      <c r="B23" s="12">
        <v>11</v>
      </c>
      <c r="C23" s="2"/>
      <c r="D23" s="13" t="str">
        <f>IF(ISNA(VLOOKUP($C23,Groepitems!A:C,2,FALSE)),"",VLOOKUP($C23,Groepitems!A:C,2,FALSE))</f>
        <v/>
      </c>
      <c r="E23" s="9"/>
      <c r="F23" s="9" t="str">
        <f>IF(ISNA(VLOOKUP($C23,Groepitems!A:C,4,FALSE)),"",VLOOKUP($C23,Groepitems!A:C,4,FALSE))</f>
        <v/>
      </c>
      <c r="G23" s="14" t="str">
        <f>IF(ISNA(VLOOKUP($C23,Groepitems!A:C,3,FALSE)),"",VLOOKUP($C23,Groepitems!A:C,3,FALSE))</f>
        <v/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5">
      <c r="A24" s="5"/>
      <c r="B24" s="12">
        <v>12</v>
      </c>
      <c r="C24" s="2"/>
      <c r="D24" s="13" t="str">
        <f>IF(ISNA(VLOOKUP($C24,Groepitems!A:C,2,FALSE)),"",VLOOKUP($C24,Groepitems!A:C,2,FALSE))</f>
        <v/>
      </c>
      <c r="E24" s="9"/>
      <c r="F24" s="9" t="str">
        <f>IF(ISNA(VLOOKUP($C24,Groepitems!A:C,4,FALSE)),"",VLOOKUP($C24,Groepitems!A:C,4,FALSE))</f>
        <v/>
      </c>
      <c r="G24" s="14" t="str">
        <f>IF(ISNA(VLOOKUP($C24,Groepitems!A:C,3,FALSE)),"",VLOOKUP($C24,Groepitems!A:C,3,FALSE))</f>
        <v/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5">
      <c r="A25" s="5"/>
      <c r="B25" s="12">
        <v>13</v>
      </c>
      <c r="C25" s="2"/>
      <c r="D25" s="13" t="str">
        <f>IF(ISNA(VLOOKUP($C25,Groepitems!A:C,2,FALSE)),"",VLOOKUP($C25,Groepitems!A:C,2,FALSE))</f>
        <v/>
      </c>
      <c r="E25" s="9"/>
      <c r="F25" s="9" t="str">
        <f>IF(ISNA(VLOOKUP($C25,Groepitems!A:C,4,FALSE)),"",VLOOKUP($C25,Groepitems!A:C,4,FALSE))</f>
        <v/>
      </c>
      <c r="G25" s="14" t="str">
        <f>IF(ISNA(VLOOKUP($C25,Groepitems!A:C,3,FALSE)),"",VLOOKUP($C25,Groepitems!A:C,3,FALSE))</f>
        <v/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5">
      <c r="A26" s="5"/>
      <c r="B26" s="12">
        <v>14</v>
      </c>
      <c r="C26" s="2"/>
      <c r="D26" s="13" t="str">
        <f>IF(ISNA(VLOOKUP($C26,Groepitems!A:C,2,FALSE)),"",VLOOKUP($C26,Groepitems!A:C,2,FALSE))</f>
        <v/>
      </c>
      <c r="E26" s="9"/>
      <c r="F26" s="9" t="str">
        <f>IF(ISNA(VLOOKUP($C26,Groepitems!A:C,4,FALSE)),"",VLOOKUP($C26,Groepitems!A:C,4,FALSE))</f>
        <v/>
      </c>
      <c r="G26" s="14" t="str">
        <f>IF(ISNA(VLOOKUP($C26,Groepitems!A:C,3,FALSE)),"",VLOOKUP($C26,Groepitems!A:C,3,FALSE))</f>
        <v/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5">
      <c r="A27" s="5"/>
      <c r="B27" s="12">
        <v>15</v>
      </c>
      <c r="C27" s="2"/>
      <c r="D27" s="13" t="str">
        <f>IF(ISNA(VLOOKUP($C27,Groepitems!A:C,2,FALSE)),"",VLOOKUP($C27,Groepitems!A:C,2,FALSE))</f>
        <v/>
      </c>
      <c r="E27" s="9"/>
      <c r="F27" s="9" t="str">
        <f>IF(ISNA(VLOOKUP($C27,Groepitems!A:C,4,FALSE)),"",VLOOKUP($C27,Groepitems!A:C,4,FALSE))</f>
        <v/>
      </c>
      <c r="G27" s="14" t="str">
        <f>IF(ISNA(VLOOKUP($C27,Groepitems!A:C,3,FALSE)),"",VLOOKUP($C27,Groepitems!A:C,3,FALSE))</f>
        <v/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5">
      <c r="A28" s="5"/>
      <c r="B28" s="12">
        <v>16</v>
      </c>
      <c r="C28" s="2"/>
      <c r="D28" s="13" t="str">
        <f>IF(ISNA(VLOOKUP($C28,Groepitems!A:C,2,FALSE)),"",VLOOKUP($C28,Groepitems!A:C,2,FALSE))</f>
        <v/>
      </c>
      <c r="E28" s="9"/>
      <c r="F28" s="9" t="str">
        <f>IF(ISNA(VLOOKUP($C28,Groepitems!A:C,4,FALSE)),"",VLOOKUP($C28,Groepitems!A:C,4,FALSE))</f>
        <v/>
      </c>
      <c r="G28" s="14" t="str">
        <f>IF(ISNA(VLOOKUP($C28,Groepitems!A:C,3,FALSE)),"",VLOOKUP($C28,Groepitems!A:C,3,FALSE))</f>
        <v/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5"/>
      <c r="B29" s="12">
        <v>17</v>
      </c>
      <c r="C29" s="2"/>
      <c r="D29" s="13" t="str">
        <f>IF(ISNA(VLOOKUP($C29,Groepitems!A:C,2,FALSE)),"",VLOOKUP($C29,Groepitems!A:C,2,FALSE))</f>
        <v/>
      </c>
      <c r="E29" s="9"/>
      <c r="F29" s="9" t="str">
        <f>IF(ISNA(VLOOKUP($C29,Groepitems!A:C,4,FALSE)),"",VLOOKUP($C29,Groepitems!A:C,4,FALSE))</f>
        <v/>
      </c>
      <c r="G29" s="14" t="str">
        <f>IF(ISNA(VLOOKUP($C29,Groepitems!A:C,3,FALSE)),"",VLOOKUP($C29,Groepitems!A:C,3,FALSE))</f>
        <v/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5">
      <c r="A30" s="5"/>
      <c r="B30" s="12">
        <v>18</v>
      </c>
      <c r="C30" s="2"/>
      <c r="D30" s="13" t="str">
        <f>IF(ISNA(VLOOKUP($C30,Groepitems!A:C,2,FALSE)),"",VLOOKUP($C30,Groepitems!A:C,2,FALSE))</f>
        <v/>
      </c>
      <c r="E30" s="9"/>
      <c r="F30" s="9" t="str">
        <f>IF(ISNA(VLOOKUP($C30,Groepitems!A:C,4,FALSE)),"",VLOOKUP($C30,Groepitems!A:C,4,FALSE))</f>
        <v/>
      </c>
      <c r="G30" s="14" t="str">
        <f>IF(ISNA(VLOOKUP($C30,Groepitems!A:C,3,FALSE)),"",VLOOKUP($C30,Groepitems!A:C,3,FALSE))</f>
        <v/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5">
      <c r="A31" s="5"/>
      <c r="B31" s="12">
        <v>19</v>
      </c>
      <c r="C31" s="2"/>
      <c r="D31" s="13" t="str">
        <f>IF(ISNA(VLOOKUP($C31,Groepitems!A:C,2,FALSE)),"",VLOOKUP($C31,Groepitems!A:C,2,FALSE))</f>
        <v/>
      </c>
      <c r="E31" s="9"/>
      <c r="F31" s="9" t="str">
        <f>IF(ISNA(VLOOKUP($C31,Groepitems!A:C,4,FALSE)),"",VLOOKUP($C31,Groepitems!A:C,4,FALSE))</f>
        <v/>
      </c>
      <c r="G31" s="14" t="str">
        <f>IF(ISNA(VLOOKUP($C31,Groepitems!A:C,3,FALSE)),"",VLOOKUP($C31,Groepitems!A:C,3,FALSE))</f>
        <v/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5">
      <c r="A32" s="5"/>
      <c r="B32" s="12">
        <v>20</v>
      </c>
      <c r="C32" s="2"/>
      <c r="D32" s="13" t="str">
        <f>IF(ISNA(VLOOKUP($C32,Groepitems!A:C,2,FALSE)),"",VLOOKUP($C32,Groepitems!A:C,2,FALSE))</f>
        <v/>
      </c>
      <c r="E32" s="9"/>
      <c r="F32" s="9" t="str">
        <f>IF(ISNA(VLOOKUP($C32,Groepitems!A:C,4,FALSE)),"",VLOOKUP($C32,Groepitems!A:C,4,FALSE))</f>
        <v/>
      </c>
      <c r="G32" s="14" t="str">
        <f>IF(ISNA(VLOOKUP($C32,Groepitems!A:C,3,FALSE)),"",VLOOKUP($C32,Groepitems!A:C,3,FALSE))</f>
        <v/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5">
      <c r="A33" s="5"/>
      <c r="B33" s="12">
        <v>21</v>
      </c>
      <c r="C33" s="2"/>
      <c r="D33" s="13" t="str">
        <f>IF(ISNA(VLOOKUP($C33,Groepitems!A:C,2,FALSE)),"",VLOOKUP($C33,Groepitems!A:C,2,FALSE))</f>
        <v/>
      </c>
      <c r="E33" s="9"/>
      <c r="F33" s="9" t="str">
        <f>IF(ISNA(VLOOKUP($C33,Groepitems!A:C,4,FALSE)),"",VLOOKUP($C33,Groepitems!A:C,4,FALSE))</f>
        <v/>
      </c>
      <c r="G33" s="14" t="str">
        <f>IF(ISNA(VLOOKUP($C33,Groepitems!A:C,3,FALSE)),"",VLOOKUP($C33,Groepitems!A:C,3,FALSE))</f>
        <v/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5">
      <c r="A34" s="5"/>
      <c r="B34" s="12">
        <v>22</v>
      </c>
      <c r="C34" s="2"/>
      <c r="D34" s="13" t="str">
        <f>IF(ISNA(VLOOKUP($C34,Groepitems!A:C,2,FALSE)),"",VLOOKUP($C34,Groepitems!A:C,2,FALSE))</f>
        <v/>
      </c>
      <c r="E34" s="9"/>
      <c r="F34" s="9" t="str">
        <f>IF(ISNA(VLOOKUP($C34,Groepitems!A:C,4,FALSE)),"",VLOOKUP($C34,Groepitems!A:C,4,FALSE))</f>
        <v/>
      </c>
      <c r="G34" s="14" t="str">
        <f>IF(ISNA(VLOOKUP($C34,Groepitems!A:C,3,FALSE)),"",VLOOKUP($C34,Groepitems!A:C,3,FALSE))</f>
        <v/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5">
      <c r="A35" s="5"/>
      <c r="B35" s="12">
        <v>23</v>
      </c>
      <c r="C35" s="2"/>
      <c r="D35" s="13" t="str">
        <f>IF(ISNA(VLOOKUP($C35,Groepitems!A:C,2,FALSE)),"",VLOOKUP($C35,Groepitems!A:C,2,FALSE))</f>
        <v/>
      </c>
      <c r="E35" s="9"/>
      <c r="F35" s="9" t="str">
        <f>IF(ISNA(VLOOKUP($C35,Groepitems!A:C,4,FALSE)),"",VLOOKUP($C35,Groepitems!A:C,4,FALSE))</f>
        <v/>
      </c>
      <c r="G35" s="14" t="str">
        <f>IF(ISNA(VLOOKUP($C35,Groepitems!A:C,3,FALSE)),"",VLOOKUP($C35,Groepitems!A:C,3,FALSE))</f>
        <v/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25">
      <c r="A36" s="5"/>
      <c r="B36" s="12">
        <v>24</v>
      </c>
      <c r="C36" s="2"/>
      <c r="D36" s="13" t="str">
        <f>IF(ISNA(VLOOKUP($C36,Groepitems!A:C,2,FALSE)),"",VLOOKUP($C36,Groepitems!A:C,2,FALSE))</f>
        <v/>
      </c>
      <c r="E36" s="9"/>
      <c r="F36" s="9" t="str">
        <f>IF(ISNA(VLOOKUP($C36,Groepitems!A:C,4,FALSE)),"",VLOOKUP($C36,Groepitems!A:C,4,FALSE))</f>
        <v/>
      </c>
      <c r="G36" s="14" t="str">
        <f>IF(ISNA(VLOOKUP($C36,Groepitems!A:C,3,FALSE)),"",VLOOKUP($C36,Groepitems!A:C,3,FALSE))</f>
        <v/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25">
      <c r="A37" s="5"/>
      <c r="B37" s="12">
        <v>25</v>
      </c>
      <c r="C37" s="2"/>
      <c r="D37" s="13" t="str">
        <f>IF(ISNA(VLOOKUP($C37,Groepitems!A:C,2,FALSE)),"",VLOOKUP($C37,Groepitems!A:C,2,FALSE))</f>
        <v/>
      </c>
      <c r="E37" s="9"/>
      <c r="F37" s="9" t="str">
        <f>IF(ISNA(VLOOKUP($C37,Groepitems!A:C,4,FALSE)),"",VLOOKUP($C37,Groepitems!A:C,4,FALSE))</f>
        <v/>
      </c>
      <c r="G37" s="14" t="str">
        <f>IF(ISNA(VLOOKUP($C37,Groepitems!A:C,3,FALSE)),"",VLOOKUP($C37,Groepitems!A:C,3,FALSE))</f>
        <v/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5">
      <c r="A38" s="5"/>
      <c r="B38" s="12">
        <v>26</v>
      </c>
      <c r="C38" s="2"/>
      <c r="D38" s="13" t="str">
        <f>IF(ISNA(VLOOKUP($C38,Groepitems!A:C,2,FALSE)),"",VLOOKUP($C38,Groepitems!A:C,2,FALSE))</f>
        <v/>
      </c>
      <c r="E38" s="9"/>
      <c r="F38" s="9" t="str">
        <f>IF(ISNA(VLOOKUP($C38,Groepitems!A:C,4,FALSE)),"",VLOOKUP($C38,Groepitems!A:C,4,FALSE))</f>
        <v/>
      </c>
      <c r="G38" s="14" t="str">
        <f>IF(ISNA(VLOOKUP($C38,Groepitems!A:C,3,FALSE)),"",VLOOKUP($C38,Groepitems!A:C,3,FALSE))</f>
        <v/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25">
      <c r="A39" s="5"/>
      <c r="B39" s="12">
        <v>27</v>
      </c>
      <c r="C39" s="2"/>
      <c r="D39" s="13" t="str">
        <f>IF(ISNA(VLOOKUP($C39,Groepitems!A:C,2,FALSE)),"",VLOOKUP($C39,Groepitems!A:C,2,FALSE))</f>
        <v/>
      </c>
      <c r="E39" s="9"/>
      <c r="F39" s="9" t="str">
        <f>IF(ISNA(VLOOKUP($C39,Groepitems!A:C,4,FALSE)),"",VLOOKUP($C39,Groepitems!A:C,4,FALSE))</f>
        <v/>
      </c>
      <c r="G39" s="14" t="str">
        <f>IF(ISNA(VLOOKUP($C39,Groepitems!A:C,3,FALSE)),"",VLOOKUP($C39,Groepitems!A:C,3,FALSE))</f>
        <v/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25">
      <c r="A40" s="5"/>
      <c r="B40" s="12">
        <v>28</v>
      </c>
      <c r="C40" s="2"/>
      <c r="D40" s="13" t="str">
        <f>IF(ISNA(VLOOKUP($C40,Groepitems!A:C,2,FALSE)),"",VLOOKUP($C40,Groepitems!A:C,2,FALSE))</f>
        <v/>
      </c>
      <c r="E40" s="9"/>
      <c r="F40" s="9" t="str">
        <f>IF(ISNA(VLOOKUP($C40,Groepitems!A:C,4,FALSE)),"",VLOOKUP($C40,Groepitems!A:C,4,FALSE))</f>
        <v/>
      </c>
      <c r="G40" s="14" t="str">
        <f>IF(ISNA(VLOOKUP($C40,Groepitems!A:C,3,FALSE)),"",VLOOKUP($C40,Groepitems!A:C,3,FALSE))</f>
        <v/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25">
      <c r="A41" s="5"/>
      <c r="B41" s="12">
        <v>29</v>
      </c>
      <c r="C41" s="2"/>
      <c r="D41" s="13" t="str">
        <f>IF(ISNA(VLOOKUP($C41,Groepitems!A:C,2,FALSE)),"",VLOOKUP($C41,Groepitems!A:C,2,FALSE))</f>
        <v/>
      </c>
      <c r="E41" s="9"/>
      <c r="F41" s="9" t="str">
        <f>IF(ISNA(VLOOKUP($C41,Groepitems!A:C,4,FALSE)),"",VLOOKUP($C41,Groepitems!A:C,4,FALSE))</f>
        <v/>
      </c>
      <c r="G41" s="14" t="str">
        <f>IF(ISNA(VLOOKUP($C41,Groepitems!A:C,3,FALSE)),"",VLOOKUP($C41,Groepitems!A:C,3,FALSE))</f>
        <v/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25">
      <c r="A42" s="5"/>
      <c r="B42" s="12">
        <v>30</v>
      </c>
      <c r="C42" s="2"/>
      <c r="D42" s="13" t="str">
        <f>IF(ISNA(VLOOKUP($C42,Groepitems!A:C,2,FALSE)),"",VLOOKUP($C42,Groepitems!A:C,2,FALSE))</f>
        <v/>
      </c>
      <c r="E42" s="9"/>
      <c r="F42" s="9" t="str">
        <f>IF(ISNA(VLOOKUP($C42,Groepitems!A:C,4,FALSE)),"",VLOOKUP($C42,Groepitems!A:C,4,FALSE))</f>
        <v/>
      </c>
      <c r="G42" s="14" t="str">
        <f>IF(ISNA(VLOOKUP($C42,Groepitems!A:C,3,FALSE)),"",VLOOKUP($C42,Groepitems!A:C,3,FALSE))</f>
        <v/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5">
      <c r="A43" s="5"/>
      <c r="B43" s="12">
        <v>31</v>
      </c>
      <c r="C43" s="2"/>
      <c r="D43" s="13" t="str">
        <f>IF(ISNA(VLOOKUP($C43,Groepitems!A:C,2,FALSE)),"",VLOOKUP($C43,Groepitems!A:C,2,FALSE))</f>
        <v/>
      </c>
      <c r="E43" s="9"/>
      <c r="F43" s="9" t="str">
        <f>IF(ISNA(VLOOKUP($C43,Groepitems!A:C,4,FALSE)),"",VLOOKUP($C43,Groepitems!A:C,4,FALSE))</f>
        <v/>
      </c>
      <c r="G43" s="14" t="str">
        <f>IF(ISNA(VLOOKUP($C43,Groepitems!A:C,3,FALSE)),"",VLOOKUP($C43,Groepitems!A:C,3,FALSE))</f>
        <v/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25">
      <c r="A44" s="5"/>
      <c r="B44" s="12">
        <v>32</v>
      </c>
      <c r="C44" s="2"/>
      <c r="D44" s="13" t="str">
        <f>IF(ISNA(VLOOKUP($C44,Groepitems!A:C,2,FALSE)),"",VLOOKUP($C44,Groepitems!A:C,2,FALSE))</f>
        <v/>
      </c>
      <c r="E44" s="9"/>
      <c r="F44" s="9" t="str">
        <f>IF(ISNA(VLOOKUP($C44,Groepitems!A:C,4,FALSE)),"",VLOOKUP($C44,Groepitems!A:C,4,FALSE))</f>
        <v/>
      </c>
      <c r="G44" s="14" t="str">
        <f>IF(ISNA(VLOOKUP($C44,Groepitems!A:C,3,FALSE)),"",VLOOKUP($C44,Groepitems!A:C,3,FALSE))</f>
        <v/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25">
      <c r="A45" s="5"/>
      <c r="B45" s="12">
        <v>33</v>
      </c>
      <c r="C45" s="2"/>
      <c r="D45" s="13" t="str">
        <f>IF(ISNA(VLOOKUP($C45,Groepitems!A:C,2,FALSE)),"",VLOOKUP($C45,Groepitems!A:C,2,FALSE))</f>
        <v/>
      </c>
      <c r="E45" s="9"/>
      <c r="F45" s="9" t="str">
        <f>IF(ISNA(VLOOKUP($C45,Groepitems!A:C,4,FALSE)),"",VLOOKUP($C45,Groepitems!A:C,4,FALSE))</f>
        <v/>
      </c>
      <c r="G45" s="14" t="str">
        <f>IF(ISNA(VLOOKUP($C45,Groepitems!A:C,3,FALSE)),"",VLOOKUP($C45,Groepitems!A:C,3,FALSE))</f>
        <v/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25">
      <c r="A46" s="5"/>
      <c r="B46" s="12">
        <v>34</v>
      </c>
      <c r="C46" s="2"/>
      <c r="D46" s="13" t="str">
        <f>IF(ISNA(VLOOKUP($C46,Groepitems!A:C,2,FALSE)),"",VLOOKUP($C46,Groepitems!A:C,2,FALSE))</f>
        <v/>
      </c>
      <c r="E46" s="9"/>
      <c r="F46" s="9" t="str">
        <f>IF(ISNA(VLOOKUP($C46,Groepitems!A:C,4,FALSE)),"",VLOOKUP($C46,Groepitems!A:C,4,FALSE))</f>
        <v/>
      </c>
      <c r="G46" s="14" t="str">
        <f>IF(ISNA(VLOOKUP($C46,Groepitems!A:C,3,FALSE)),"",VLOOKUP($C46,Groepitems!A:C,3,FALSE))</f>
        <v/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25">
      <c r="A47" s="5"/>
      <c r="B47" s="12">
        <v>35</v>
      </c>
      <c r="C47" s="2"/>
      <c r="D47" s="13" t="str">
        <f>IF(ISNA(VLOOKUP($C47,Groepitems!A:C,2,FALSE)),"",VLOOKUP($C47,Groepitems!A:C,2,FALSE))</f>
        <v/>
      </c>
      <c r="E47" s="9"/>
      <c r="F47" s="9" t="str">
        <f>IF(ISNA(VLOOKUP($C47,Groepitems!A:C,4,FALSE)),"",VLOOKUP($C47,Groepitems!A:C,4,FALSE))</f>
        <v/>
      </c>
      <c r="G47" s="14" t="str">
        <f>IF(ISNA(VLOOKUP($C47,Groepitems!A:C,3,FALSE)),"",VLOOKUP($C47,Groepitems!A:C,3,FALSE))</f>
        <v/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25">
      <c r="A48" s="5"/>
      <c r="B48" s="12">
        <v>36</v>
      </c>
      <c r="C48" s="2"/>
      <c r="D48" s="13" t="str">
        <f>IF(ISNA(VLOOKUP($C48,Groepitems!A:C,2,FALSE)),"",VLOOKUP($C48,Groepitems!A:C,2,FALSE))</f>
        <v/>
      </c>
      <c r="E48" s="9"/>
      <c r="F48" s="9" t="str">
        <f>IF(ISNA(VLOOKUP($C48,Groepitems!A:C,4,FALSE)),"",VLOOKUP($C48,Groepitems!A:C,4,FALSE))</f>
        <v/>
      </c>
      <c r="G48" s="14" t="str">
        <f>IF(ISNA(VLOOKUP($C48,Groepitems!A:C,3,FALSE)),"",VLOOKUP($C48,Groepitems!A:C,3,FALSE))</f>
        <v/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25">
      <c r="A49" s="5"/>
      <c r="B49" s="12">
        <v>37</v>
      </c>
      <c r="C49" s="2"/>
      <c r="D49" s="13" t="str">
        <f>IF(ISNA(VLOOKUP($C49,Groepitems!A:C,2,FALSE)),"",VLOOKUP($C49,Groepitems!A:C,2,FALSE))</f>
        <v/>
      </c>
      <c r="E49" s="9"/>
      <c r="F49" s="9" t="str">
        <f>IF(ISNA(VLOOKUP($C49,Groepitems!A:C,4,FALSE)),"",VLOOKUP($C49,Groepitems!A:C,4,FALSE))</f>
        <v/>
      </c>
      <c r="G49" s="14" t="str">
        <f>IF(ISNA(VLOOKUP($C49,Groepitems!A:C,3,FALSE)),"",VLOOKUP($C49,Groepitems!A:C,3,FALSE))</f>
        <v/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5">
      <c r="A50" s="5"/>
      <c r="B50" s="12">
        <v>38</v>
      </c>
      <c r="C50" s="2"/>
      <c r="D50" s="13" t="str">
        <f>IF(ISNA(VLOOKUP($C50,Groepitems!A:C,2,FALSE)),"",VLOOKUP($C50,Groepitems!A:C,2,FALSE))</f>
        <v/>
      </c>
      <c r="E50" s="9"/>
      <c r="F50" s="9" t="str">
        <f>IF(ISNA(VLOOKUP($C50,Groepitems!A:C,4,FALSE)),"",VLOOKUP($C50,Groepitems!A:C,4,FALSE))</f>
        <v/>
      </c>
      <c r="G50" s="14" t="str">
        <f>IF(ISNA(VLOOKUP($C50,Groepitems!A:C,3,FALSE)),"",VLOOKUP($C50,Groepitems!A:C,3,FALSE))</f>
        <v/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25">
      <c r="A51" s="5"/>
      <c r="B51" s="12">
        <v>39</v>
      </c>
      <c r="C51" s="2"/>
      <c r="D51" s="13" t="str">
        <f>IF(ISNA(VLOOKUP($C51,Groepitems!A:C,2,FALSE)),"",VLOOKUP($C51,Groepitems!A:C,2,FALSE))</f>
        <v/>
      </c>
      <c r="E51" s="9"/>
      <c r="F51" s="9" t="str">
        <f>IF(ISNA(VLOOKUP($C51,Groepitems!A:C,4,FALSE)),"",VLOOKUP($C51,Groepitems!A:C,4,FALSE))</f>
        <v/>
      </c>
      <c r="G51" s="14" t="str">
        <f>IF(ISNA(VLOOKUP($C51,Groepitems!A:C,3,FALSE)),"",VLOOKUP($C51,Groepitems!A:C,3,FALSE))</f>
        <v/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25">
      <c r="A52" s="5"/>
      <c r="B52" s="12">
        <v>40</v>
      </c>
      <c r="C52" s="2"/>
      <c r="D52" s="13" t="str">
        <f>IF(ISNA(VLOOKUP($C52,Groepitems!A:C,2,FALSE)),"",VLOOKUP($C52,Groepitems!A:C,2,FALSE))</f>
        <v/>
      </c>
      <c r="E52" s="9"/>
      <c r="F52" s="9" t="str">
        <f>IF(ISNA(VLOOKUP($C52,Groepitems!A:C,4,FALSE)),"",VLOOKUP($C52,Groepitems!A:C,4,FALSE))</f>
        <v/>
      </c>
      <c r="G52" s="14" t="str">
        <f>IF(ISNA(VLOOKUP($C52,Groepitems!A:C,3,FALSE)),"",VLOOKUP($C52,Groepitems!A:C,3,FALSE))</f>
        <v/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5">
      <c r="A53" s="5"/>
      <c r="B53" s="12">
        <v>41</v>
      </c>
      <c r="C53" s="2"/>
      <c r="D53" s="13" t="str">
        <f>IF(ISNA(VLOOKUP($C53,Groepitems!A:C,2,FALSE)),"",VLOOKUP($C53,Groepitems!A:C,2,FALSE))</f>
        <v/>
      </c>
      <c r="E53" s="9"/>
      <c r="F53" s="9" t="str">
        <f>IF(ISNA(VLOOKUP($C53,Groepitems!A:C,4,FALSE)),"",VLOOKUP($C53,Groepitems!A:C,4,FALSE))</f>
        <v/>
      </c>
      <c r="G53" s="14" t="str">
        <f>IF(ISNA(VLOOKUP($C53,Groepitems!A:C,3,FALSE)),"",VLOOKUP($C53,Groepitems!A:C,3,FALSE))</f>
        <v/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5">
      <c r="A54" s="5"/>
      <c r="B54" s="12">
        <v>42</v>
      </c>
      <c r="C54" s="2"/>
      <c r="D54" s="13" t="str">
        <f>IF(ISNA(VLOOKUP($C54,Groepitems!A:C,2,FALSE)),"",VLOOKUP($C54,Groepitems!A:C,2,FALSE))</f>
        <v/>
      </c>
      <c r="E54" s="9"/>
      <c r="F54" s="9" t="str">
        <f>IF(ISNA(VLOOKUP($C54,Groepitems!A:C,4,FALSE)),"",VLOOKUP($C54,Groepitems!A:C,4,FALSE))</f>
        <v/>
      </c>
      <c r="G54" s="14" t="str">
        <f>IF(ISNA(VLOOKUP($C54,Groepitems!A:C,3,FALSE)),"",VLOOKUP($C54,Groepitems!A:C,3,FALSE))</f>
        <v/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25">
      <c r="A55" s="5"/>
      <c r="B55" s="12">
        <v>43</v>
      </c>
      <c r="C55" s="2"/>
      <c r="D55" s="13" t="str">
        <f>IF(ISNA(VLOOKUP($C55,Groepitems!A:C,2,FALSE)),"",VLOOKUP($C55,Groepitems!A:C,2,FALSE))</f>
        <v/>
      </c>
      <c r="E55" s="9"/>
      <c r="F55" s="9" t="str">
        <f>IF(ISNA(VLOOKUP($C55,Groepitems!A:C,4,FALSE)),"",VLOOKUP($C55,Groepitems!A:C,4,FALSE))</f>
        <v/>
      </c>
      <c r="G55" s="14" t="str">
        <f>IF(ISNA(VLOOKUP($C55,Groepitems!A:C,3,FALSE)),"",VLOOKUP($C55,Groepitems!A:C,3,FALSE))</f>
        <v/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25">
      <c r="A56" s="5"/>
      <c r="B56" s="12">
        <v>44</v>
      </c>
      <c r="C56" s="2"/>
      <c r="D56" s="13" t="str">
        <f>IF(ISNA(VLOOKUP($C56,Groepitems!A:C,2,FALSE)),"",VLOOKUP($C56,Groepitems!A:C,2,FALSE))</f>
        <v/>
      </c>
      <c r="E56" s="9"/>
      <c r="F56" s="9" t="str">
        <f>IF(ISNA(VLOOKUP($C56,Groepitems!A:C,4,FALSE)),"",VLOOKUP($C56,Groepitems!A:C,4,FALSE))</f>
        <v/>
      </c>
      <c r="G56" s="14" t="str">
        <f>IF(ISNA(VLOOKUP($C56,Groepitems!A:C,3,FALSE)),"",VLOOKUP($C56,Groepitems!A:C,3,FALSE))</f>
        <v/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25">
      <c r="A57" s="5"/>
      <c r="B57" s="12">
        <v>45</v>
      </c>
      <c r="C57" s="2"/>
      <c r="D57" s="13" t="str">
        <f>IF(ISNA(VLOOKUP($C57,Groepitems!A:C,2,FALSE)),"",VLOOKUP($C57,Groepitems!A:C,2,FALSE))</f>
        <v/>
      </c>
      <c r="E57" s="9"/>
      <c r="F57" s="9" t="str">
        <f>IF(ISNA(VLOOKUP($C57,Groepitems!A:C,4,FALSE)),"",VLOOKUP($C57,Groepitems!A:C,4,FALSE))</f>
        <v/>
      </c>
      <c r="G57" s="14" t="str">
        <f>IF(ISNA(VLOOKUP($C57,Groepitems!A:C,3,FALSE)),"",VLOOKUP($C57,Groepitems!A:C,3,FALSE))</f>
        <v/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25">
      <c r="A58" s="5"/>
      <c r="B58" s="12">
        <v>46</v>
      </c>
      <c r="C58" s="2"/>
      <c r="D58" s="13" t="str">
        <f>IF(ISNA(VLOOKUP($C58,Groepitems!A:C,2,FALSE)),"",VLOOKUP($C58,Groepitems!A:C,2,FALSE))</f>
        <v/>
      </c>
      <c r="E58" s="9"/>
      <c r="F58" s="9" t="str">
        <f>IF(ISNA(VLOOKUP($C58,Groepitems!A:C,4,FALSE)),"",VLOOKUP($C58,Groepitems!A:C,4,FALSE))</f>
        <v/>
      </c>
      <c r="G58" s="14" t="str">
        <f>IF(ISNA(VLOOKUP($C58,Groepitems!A:C,3,FALSE)),"",VLOOKUP($C58,Groepitems!A:C,3,FALSE))</f>
        <v/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25">
      <c r="A59" s="5"/>
      <c r="B59" s="12">
        <v>47</v>
      </c>
      <c r="C59" s="2"/>
      <c r="D59" s="13" t="str">
        <f>IF(ISNA(VLOOKUP($C59,Groepitems!A:C,2,FALSE)),"",VLOOKUP($C59,Groepitems!A:C,2,FALSE))</f>
        <v/>
      </c>
      <c r="E59" s="9"/>
      <c r="F59" s="9" t="str">
        <f>IF(ISNA(VLOOKUP($C59,Groepitems!A:C,4,FALSE)),"",VLOOKUP($C59,Groepitems!A:C,4,FALSE))</f>
        <v/>
      </c>
      <c r="G59" s="14" t="str">
        <f>IF(ISNA(VLOOKUP($C59,Groepitems!A:C,3,FALSE)),"",VLOOKUP($C59,Groepitems!A:C,3,FALSE))</f>
        <v/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25">
      <c r="A60" s="5"/>
      <c r="B60" s="12">
        <v>48</v>
      </c>
      <c r="C60" s="2"/>
      <c r="D60" s="13" t="str">
        <f>IF(ISNA(VLOOKUP($C60,Groepitems!A:C,2,FALSE)),"",VLOOKUP($C60,Groepitems!A:C,2,FALSE))</f>
        <v/>
      </c>
      <c r="E60" s="9"/>
      <c r="F60" s="9" t="str">
        <f>IF(ISNA(VLOOKUP($C60,Groepitems!A:C,4,FALSE)),"",VLOOKUP($C60,Groepitems!A:C,4,FALSE))</f>
        <v/>
      </c>
      <c r="G60" s="14" t="str">
        <f>IF(ISNA(VLOOKUP($C60,Groepitems!A:C,3,FALSE)),"",VLOOKUP($C60,Groepitems!A:C,3,FALSE))</f>
        <v/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25">
      <c r="A61" s="5"/>
      <c r="B61" s="12">
        <v>49</v>
      </c>
      <c r="C61" s="2"/>
      <c r="D61" s="13" t="str">
        <f>IF(ISNA(VLOOKUP($C61,Groepitems!A:C,2,FALSE)),"",VLOOKUP($C61,Groepitems!A:C,2,FALSE))</f>
        <v/>
      </c>
      <c r="E61" s="9"/>
      <c r="F61" s="9" t="str">
        <f>IF(ISNA(VLOOKUP($C61,Groepitems!A:C,4,FALSE)),"",VLOOKUP($C61,Groepitems!A:C,4,FALSE))</f>
        <v/>
      </c>
      <c r="G61" s="14" t="str">
        <f>IF(ISNA(VLOOKUP($C61,Groepitems!A:C,3,FALSE)),"",VLOOKUP($C61,Groepitems!A:C,3,FALSE))</f>
        <v/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25">
      <c r="A62" s="5"/>
      <c r="B62" s="12">
        <v>50</v>
      </c>
      <c r="C62" s="2"/>
      <c r="D62" s="13" t="str">
        <f>IF(ISNA(VLOOKUP($C62,Groepitems!A:C,2,FALSE)),"",VLOOKUP($C62,Groepitems!A:C,2,FALSE))</f>
        <v/>
      </c>
      <c r="E62" s="9"/>
      <c r="F62" s="9" t="str">
        <f>IF(ISNA(VLOOKUP($C62,Groepitems!A:C,4,FALSE)),"",VLOOKUP($C62,Groepitems!A:C,4,FALSE))</f>
        <v/>
      </c>
      <c r="G62" s="14" t="str">
        <f>IF(ISNA(VLOOKUP($C62,Groepitems!A:C,3,FALSE)),"",VLOOKUP($C62,Groepitems!A:C,3,FALSE))</f>
        <v/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25">
      <c r="A63" s="5"/>
      <c r="B63" s="12">
        <v>51</v>
      </c>
      <c r="C63" s="2"/>
      <c r="D63" s="13" t="str">
        <f>IF(ISNA(VLOOKUP($C63,Groepitems!A:C,2,FALSE)),"",VLOOKUP($C63,Groepitems!A:C,2,FALSE))</f>
        <v/>
      </c>
      <c r="E63" s="9"/>
      <c r="F63" s="9" t="str">
        <f>IF(ISNA(VLOOKUP($C63,Groepitems!A:C,4,FALSE)),"",VLOOKUP($C63,Groepitems!A:C,4,FALSE))</f>
        <v/>
      </c>
      <c r="G63" s="14" t="str">
        <f>IF(ISNA(VLOOKUP($C63,Groepitems!A:C,3,FALSE)),"",VLOOKUP($C63,Groepitems!A:C,3,FALSE))</f>
        <v/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25">
      <c r="A64" s="5"/>
      <c r="B64" s="12">
        <v>52</v>
      </c>
      <c r="C64" s="2"/>
      <c r="D64" s="13" t="str">
        <f>IF(ISNA(VLOOKUP($C64,Groepitems!A:C,2,FALSE)),"",VLOOKUP($C64,Groepitems!A:C,2,FALSE))</f>
        <v/>
      </c>
      <c r="E64" s="9"/>
      <c r="F64" s="9" t="str">
        <f>IF(ISNA(VLOOKUP($C64,Groepitems!A:C,4,FALSE)),"",VLOOKUP($C64,Groepitems!A:C,4,FALSE))</f>
        <v/>
      </c>
      <c r="G64" s="14" t="str">
        <f>IF(ISNA(VLOOKUP($C64,Groepitems!A:C,3,FALSE)),"",VLOOKUP($C64,Groepitems!A:C,3,FALSE))</f>
        <v/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x14ac:dyDescent="0.25">
      <c r="A65" s="5"/>
      <c r="B65" s="12">
        <v>53</v>
      </c>
      <c r="C65" s="2"/>
      <c r="D65" s="13" t="str">
        <f>IF(ISNA(VLOOKUP($C65,Groepitems!A:C,2,FALSE)),"",VLOOKUP($C65,Groepitems!A:C,2,FALSE))</f>
        <v/>
      </c>
      <c r="E65" s="9"/>
      <c r="F65" s="9" t="str">
        <f>IF(ISNA(VLOOKUP($C65,Groepitems!A:C,4,FALSE)),"",VLOOKUP($C65,Groepitems!A:C,4,FALSE))</f>
        <v/>
      </c>
      <c r="G65" s="14" t="str">
        <f>IF(ISNA(VLOOKUP($C65,Groepitems!A:C,3,FALSE)),"",VLOOKUP($C65,Groepitems!A:C,3,FALSE))</f>
        <v/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25">
      <c r="A66" s="5"/>
      <c r="B66" s="12">
        <v>54</v>
      </c>
      <c r="C66" s="2"/>
      <c r="D66" s="13" t="str">
        <f>IF(ISNA(VLOOKUP($C66,Groepitems!A:C,2,FALSE)),"",VLOOKUP($C66,Groepitems!A:C,2,FALSE))</f>
        <v/>
      </c>
      <c r="E66" s="9"/>
      <c r="F66" s="9" t="str">
        <f>IF(ISNA(VLOOKUP($C66,Groepitems!A:C,4,FALSE)),"",VLOOKUP($C66,Groepitems!A:C,4,FALSE))</f>
        <v/>
      </c>
      <c r="G66" s="14" t="str">
        <f>IF(ISNA(VLOOKUP($C66,Groepitems!A:C,3,FALSE)),"",VLOOKUP($C66,Groepitems!A:C,3,FALSE))</f>
        <v/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5">
      <c r="A67" s="5"/>
      <c r="B67" s="12">
        <v>55</v>
      </c>
      <c r="C67" s="2"/>
      <c r="D67" s="13" t="str">
        <f>IF(ISNA(VLOOKUP($C67,Groepitems!A:C,2,FALSE)),"",VLOOKUP($C67,Groepitems!A:C,2,FALSE))</f>
        <v/>
      </c>
      <c r="E67" s="9"/>
      <c r="F67" s="9" t="str">
        <f>IF(ISNA(VLOOKUP($C67,Groepitems!A:C,4,FALSE)),"",VLOOKUP($C67,Groepitems!A:C,4,FALSE))</f>
        <v/>
      </c>
      <c r="G67" s="14" t="str">
        <f>IF(ISNA(VLOOKUP($C67,Groepitems!A:C,3,FALSE)),"",VLOOKUP($C67,Groepitems!A:C,3,FALSE))</f>
        <v/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5">
      <c r="A68" s="5"/>
      <c r="B68" s="12">
        <v>56</v>
      </c>
      <c r="C68" s="2"/>
      <c r="D68" s="13" t="str">
        <f>IF(ISNA(VLOOKUP($C68,Groepitems!A:C,2,FALSE)),"",VLOOKUP($C68,Groepitems!A:C,2,FALSE))</f>
        <v/>
      </c>
      <c r="E68" s="9"/>
      <c r="F68" s="9" t="str">
        <f>IF(ISNA(VLOOKUP($C68,Groepitems!A:C,4,FALSE)),"",VLOOKUP($C68,Groepitems!A:C,4,FALSE))</f>
        <v/>
      </c>
      <c r="G68" s="14" t="str">
        <f>IF(ISNA(VLOOKUP($C68,Groepitems!A:C,3,FALSE)),"",VLOOKUP($C68,Groepitems!A:C,3,FALSE))</f>
        <v/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25">
      <c r="A69" s="5"/>
      <c r="B69" s="12">
        <v>57</v>
      </c>
      <c r="C69" s="2"/>
      <c r="D69" s="13" t="str">
        <f>IF(ISNA(VLOOKUP($C69,Groepitems!A:C,2,FALSE)),"",VLOOKUP($C69,Groepitems!A:C,2,FALSE))</f>
        <v/>
      </c>
      <c r="E69" s="9"/>
      <c r="F69" s="9" t="str">
        <f>IF(ISNA(VLOOKUP($C69,Groepitems!A:C,4,FALSE)),"",VLOOKUP($C69,Groepitems!A:C,4,FALSE))</f>
        <v/>
      </c>
      <c r="G69" s="14" t="str">
        <f>IF(ISNA(VLOOKUP($C69,Groepitems!A:C,3,FALSE)),"",VLOOKUP($C69,Groepitems!A:C,3,FALSE))</f>
        <v/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5">
      <c r="A70" s="5"/>
      <c r="B70" s="12">
        <v>58</v>
      </c>
      <c r="C70" s="2"/>
      <c r="D70" s="13" t="str">
        <f>IF(ISNA(VLOOKUP($C70,Groepitems!A:C,2,FALSE)),"",VLOOKUP($C70,Groepitems!A:C,2,FALSE))</f>
        <v/>
      </c>
      <c r="E70" s="9"/>
      <c r="F70" s="9" t="str">
        <f>IF(ISNA(VLOOKUP($C70,Groepitems!A:C,4,FALSE)),"",VLOOKUP($C70,Groepitems!A:C,4,FALSE))</f>
        <v/>
      </c>
      <c r="G70" s="14" t="str">
        <f>IF(ISNA(VLOOKUP($C70,Groepitems!A:C,3,FALSE)),"",VLOOKUP($C70,Groepitems!A:C,3,FALSE))</f>
        <v/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5">
      <c r="A71" s="5"/>
      <c r="B71" s="12">
        <v>59</v>
      </c>
      <c r="C71" s="2"/>
      <c r="D71" s="13" t="str">
        <f>IF(ISNA(VLOOKUP($C71,Groepitems!A:C,2,FALSE)),"",VLOOKUP($C71,Groepitems!A:C,2,FALSE))</f>
        <v/>
      </c>
      <c r="E71" s="9"/>
      <c r="F71" s="9" t="str">
        <f>IF(ISNA(VLOOKUP($C71,Groepitems!A:C,4,FALSE)),"",VLOOKUP($C71,Groepitems!A:C,4,FALSE))</f>
        <v/>
      </c>
      <c r="G71" s="14" t="str">
        <f>IF(ISNA(VLOOKUP($C71,Groepitems!A:C,3,FALSE)),"",VLOOKUP($C71,Groepitems!A:C,3,FALSE))</f>
        <v/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25">
      <c r="A72" s="5"/>
      <c r="B72" s="12">
        <v>60</v>
      </c>
      <c r="C72" s="2"/>
      <c r="D72" s="13" t="str">
        <f>IF(ISNA(VLOOKUP($C72,Groepitems!A:C,2,FALSE)),"",VLOOKUP($C72,Groepitems!A:C,2,FALSE))</f>
        <v/>
      </c>
      <c r="E72" s="9"/>
      <c r="F72" s="9" t="str">
        <f>IF(ISNA(VLOOKUP($C72,Groepitems!A:C,4,FALSE)),"",VLOOKUP($C72,Groepitems!A:C,4,FALSE))</f>
        <v/>
      </c>
      <c r="G72" s="14" t="str">
        <f>IF(ISNA(VLOOKUP($C72,Groepitems!A:C,3,FALSE)),"",VLOOKUP($C72,Groepitems!A:C,3,FALSE))</f>
        <v/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5">
      <c r="A73" s="5"/>
      <c r="B73" s="12">
        <v>61</v>
      </c>
      <c r="C73" s="2"/>
      <c r="D73" s="13" t="str">
        <f>IF(ISNA(VLOOKUP($C73,Groepitems!A:C,2,FALSE)),"",VLOOKUP($C73,Groepitems!A:C,2,FALSE))</f>
        <v/>
      </c>
      <c r="E73" s="9"/>
      <c r="F73" s="9" t="str">
        <f>IF(ISNA(VLOOKUP($C73,Groepitems!A:C,4,FALSE)),"",VLOOKUP($C73,Groepitems!A:C,4,FALSE))</f>
        <v/>
      </c>
      <c r="G73" s="14" t="str">
        <f>IF(ISNA(VLOOKUP($C73,Groepitems!A:C,3,FALSE)),"",VLOOKUP($C73,Groepitems!A:C,3,FALSE))</f>
        <v/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5">
      <c r="A74" s="5"/>
      <c r="B74" s="12">
        <v>62</v>
      </c>
      <c r="C74" s="2"/>
      <c r="D74" s="13" t="str">
        <f>IF(ISNA(VLOOKUP($C74,Groepitems!A:C,2,FALSE)),"",VLOOKUP($C74,Groepitems!A:C,2,FALSE))</f>
        <v/>
      </c>
      <c r="E74" s="9"/>
      <c r="F74" s="9" t="str">
        <f>IF(ISNA(VLOOKUP($C74,Groepitems!A:C,4,FALSE)),"",VLOOKUP($C74,Groepitems!A:C,4,FALSE))</f>
        <v/>
      </c>
      <c r="G74" s="14" t="str">
        <f>IF(ISNA(VLOOKUP($C74,Groepitems!A:C,3,FALSE)),"",VLOOKUP($C74,Groepitems!A:C,3,FALSE))</f>
        <v/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5">
      <c r="A75" s="5"/>
      <c r="B75" s="12">
        <v>63</v>
      </c>
      <c r="C75" s="2"/>
      <c r="D75" s="13" t="str">
        <f>IF(ISNA(VLOOKUP($C75,Groepitems!A:C,2,FALSE)),"",VLOOKUP($C75,Groepitems!A:C,2,FALSE))</f>
        <v/>
      </c>
      <c r="E75" s="9"/>
      <c r="F75" s="9" t="str">
        <f>IF(ISNA(VLOOKUP($C75,Groepitems!A:C,4,FALSE)),"",VLOOKUP($C75,Groepitems!A:C,4,FALSE))</f>
        <v/>
      </c>
      <c r="G75" s="14" t="str">
        <f>IF(ISNA(VLOOKUP($C75,Groepitems!A:C,3,FALSE)),"",VLOOKUP($C75,Groepitems!A:C,3,FALSE))</f>
        <v/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5">
      <c r="A76" s="5"/>
      <c r="B76" s="12">
        <v>64</v>
      </c>
      <c r="C76" s="2"/>
      <c r="D76" s="13" t="str">
        <f>IF(ISNA(VLOOKUP($C76,Groepitems!A:C,2,FALSE)),"",VLOOKUP($C76,Groepitems!A:C,2,FALSE))</f>
        <v/>
      </c>
      <c r="E76" s="9"/>
      <c r="F76" s="9" t="str">
        <f>IF(ISNA(VLOOKUP($C76,Groepitems!A:C,4,FALSE)),"",VLOOKUP($C76,Groepitems!A:C,4,FALSE))</f>
        <v/>
      </c>
      <c r="G76" s="14" t="str">
        <f>IF(ISNA(VLOOKUP($C76,Groepitems!A:C,3,FALSE)),"",VLOOKUP($C76,Groepitems!A:C,3,FALSE))</f>
        <v/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5">
      <c r="A77" s="5"/>
      <c r="B77" s="12">
        <v>65</v>
      </c>
      <c r="C77" s="2"/>
      <c r="D77" s="13" t="str">
        <f>IF(ISNA(VLOOKUP($C77,Groepitems!A:C,2,FALSE)),"",VLOOKUP($C77,Groepitems!A:C,2,FALSE))</f>
        <v/>
      </c>
      <c r="E77" s="9"/>
      <c r="F77" s="9" t="str">
        <f>IF(ISNA(VLOOKUP($C77,Groepitems!A:C,4,FALSE)),"",VLOOKUP($C77,Groepitems!A:C,4,FALSE))</f>
        <v/>
      </c>
      <c r="G77" s="14" t="str">
        <f>IF(ISNA(VLOOKUP($C77,Groepitems!A:C,3,FALSE)),"",VLOOKUP($C77,Groepitems!A:C,3,FALSE))</f>
        <v/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5">
      <c r="A78" s="5"/>
      <c r="B78" s="12">
        <v>66</v>
      </c>
      <c r="C78" s="2"/>
      <c r="D78" s="13" t="str">
        <f>IF(ISNA(VLOOKUP($C78,Groepitems!A:C,2,FALSE)),"",VLOOKUP($C78,Groepitems!A:C,2,FALSE))</f>
        <v/>
      </c>
      <c r="E78" s="9"/>
      <c r="F78" s="9" t="str">
        <f>IF(ISNA(VLOOKUP($C78,Groepitems!A:C,4,FALSE)),"",VLOOKUP($C78,Groepitems!A:C,4,FALSE))</f>
        <v/>
      </c>
      <c r="G78" s="14" t="str">
        <f>IF(ISNA(VLOOKUP($C78,Groepitems!A:C,3,FALSE)),"",VLOOKUP($C78,Groepitems!A:C,3,FALSE))</f>
        <v/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5">
      <c r="A79" s="5"/>
      <c r="B79" s="12">
        <v>67</v>
      </c>
      <c r="C79" s="2"/>
      <c r="D79" s="13" t="str">
        <f>IF(ISNA(VLOOKUP($C79,Groepitems!A:C,2,FALSE)),"",VLOOKUP($C79,Groepitems!A:C,2,FALSE))</f>
        <v/>
      </c>
      <c r="E79" s="9"/>
      <c r="F79" s="9" t="str">
        <f>IF(ISNA(VLOOKUP($C79,Groepitems!A:C,4,FALSE)),"",VLOOKUP($C79,Groepitems!A:C,4,FALSE))</f>
        <v/>
      </c>
      <c r="G79" s="14" t="str">
        <f>IF(ISNA(VLOOKUP($C79,Groepitems!A:C,3,FALSE)),"",VLOOKUP($C79,Groepitems!A:C,3,FALSE))</f>
        <v/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5">
      <c r="A80" s="5"/>
      <c r="B80" s="12">
        <v>68</v>
      </c>
      <c r="C80" s="2"/>
      <c r="D80" s="13" t="str">
        <f>IF(ISNA(VLOOKUP($C80,Groepitems!A:C,2,FALSE)),"",VLOOKUP($C80,Groepitems!A:C,2,FALSE))</f>
        <v/>
      </c>
      <c r="E80" s="9"/>
      <c r="F80" s="9" t="str">
        <f>IF(ISNA(VLOOKUP($C80,Groepitems!A:C,4,FALSE)),"",VLOOKUP($C80,Groepitems!A:C,4,FALSE))</f>
        <v/>
      </c>
      <c r="G80" s="14" t="str">
        <f>IF(ISNA(VLOOKUP($C80,Groepitems!A:C,3,FALSE)),"",VLOOKUP($C80,Groepitems!A:C,3,FALSE))</f>
        <v/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25">
      <c r="A81" s="5"/>
      <c r="B81" s="12">
        <v>69</v>
      </c>
      <c r="C81" s="2"/>
      <c r="D81" s="13" t="str">
        <f>IF(ISNA(VLOOKUP($C81,Groepitems!A:C,2,FALSE)),"",VLOOKUP($C81,Groepitems!A:C,2,FALSE))</f>
        <v/>
      </c>
      <c r="E81" s="9"/>
      <c r="F81" s="9" t="str">
        <f>IF(ISNA(VLOOKUP($C81,Groepitems!A:C,4,FALSE)),"",VLOOKUP($C81,Groepitems!A:C,4,FALSE))</f>
        <v/>
      </c>
      <c r="G81" s="14" t="str">
        <f>IF(ISNA(VLOOKUP($C81,Groepitems!A:C,3,FALSE)),"",VLOOKUP($C81,Groepitems!A:C,3,FALSE))</f>
        <v/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25">
      <c r="A82" s="5"/>
      <c r="B82" s="12">
        <v>70</v>
      </c>
      <c r="C82" s="2"/>
      <c r="D82" s="13" t="str">
        <f>IF(ISNA(VLOOKUP($C82,Groepitems!A:C,2,FALSE)),"",VLOOKUP($C82,Groepitems!A:C,2,FALSE))</f>
        <v/>
      </c>
      <c r="E82" s="9"/>
      <c r="F82" s="9" t="str">
        <f>IF(ISNA(VLOOKUP($C82,Groepitems!A:C,4,FALSE)),"",VLOOKUP($C82,Groepitems!A:C,4,FALSE))</f>
        <v/>
      </c>
      <c r="G82" s="14" t="str">
        <f>IF(ISNA(VLOOKUP($C82,Groepitems!A:C,3,FALSE)),"",VLOOKUP($C82,Groepitems!A:C,3,FALSE))</f>
        <v/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25">
      <c r="A83" s="5"/>
      <c r="B83" s="12">
        <v>71</v>
      </c>
      <c r="C83" s="2"/>
      <c r="D83" s="13" t="str">
        <f>IF(ISNA(VLOOKUP($C83,Groepitems!A:C,2,FALSE)),"",VLOOKUP($C83,Groepitems!A:C,2,FALSE))</f>
        <v/>
      </c>
      <c r="E83" s="9"/>
      <c r="F83" s="9" t="str">
        <f>IF(ISNA(VLOOKUP($C83,Groepitems!A:C,4,FALSE)),"",VLOOKUP($C83,Groepitems!A:C,4,FALSE))</f>
        <v/>
      </c>
      <c r="G83" s="14" t="str">
        <f>IF(ISNA(VLOOKUP($C83,Groepitems!A:C,3,FALSE)),"",VLOOKUP($C83,Groepitems!A:C,3,FALSE))</f>
        <v/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25">
      <c r="A84" s="5"/>
      <c r="B84" s="12">
        <v>72</v>
      </c>
      <c r="C84" s="2"/>
      <c r="D84" s="13" t="str">
        <f>IF(ISNA(VLOOKUP($C84,Groepitems!A:C,2,FALSE)),"",VLOOKUP($C84,Groepitems!A:C,2,FALSE))</f>
        <v/>
      </c>
      <c r="E84" s="9"/>
      <c r="F84" s="9" t="str">
        <f>IF(ISNA(VLOOKUP($C84,Groepitems!A:C,4,FALSE)),"",VLOOKUP($C84,Groepitems!A:C,4,FALSE))</f>
        <v/>
      </c>
      <c r="G84" s="14" t="str">
        <f>IF(ISNA(VLOOKUP($C84,Groepitems!A:C,3,FALSE)),"",VLOOKUP($C84,Groepitems!A:C,3,FALSE))</f>
        <v/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25">
      <c r="A85" s="5"/>
      <c r="B85" s="12">
        <v>73</v>
      </c>
      <c r="C85" s="2"/>
      <c r="D85" s="13" t="str">
        <f>IF(ISNA(VLOOKUP($C85,Groepitems!A:C,2,FALSE)),"",VLOOKUP($C85,Groepitems!A:C,2,FALSE))</f>
        <v/>
      </c>
      <c r="E85" s="9"/>
      <c r="F85" s="9" t="str">
        <f>IF(ISNA(VLOOKUP($C85,Groepitems!A:C,4,FALSE)),"",VLOOKUP($C85,Groepitems!A:C,4,FALSE))</f>
        <v/>
      </c>
      <c r="G85" s="14" t="str">
        <f>IF(ISNA(VLOOKUP($C85,Groepitems!A:C,3,FALSE)),"",VLOOKUP($C85,Groepitems!A:C,3,FALSE))</f>
        <v/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25">
      <c r="A86" s="5"/>
      <c r="B86" s="12">
        <v>74</v>
      </c>
      <c r="C86" s="2"/>
      <c r="D86" s="13" t="str">
        <f>IF(ISNA(VLOOKUP($C86,Groepitems!A:C,2,FALSE)),"",VLOOKUP($C86,Groepitems!A:C,2,FALSE))</f>
        <v/>
      </c>
      <c r="E86" s="9"/>
      <c r="F86" s="9" t="str">
        <f>IF(ISNA(VLOOKUP($C86,Groepitems!A:C,4,FALSE)),"",VLOOKUP($C86,Groepitems!A:C,4,FALSE))</f>
        <v/>
      </c>
      <c r="G86" s="14" t="str">
        <f>IF(ISNA(VLOOKUP($C86,Groepitems!A:C,3,FALSE)),"",VLOOKUP($C86,Groepitems!A:C,3,FALSE))</f>
        <v/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25">
      <c r="A87" s="5"/>
      <c r="B87" s="12">
        <v>75</v>
      </c>
      <c r="C87" s="2"/>
      <c r="D87" s="13" t="str">
        <f>IF(ISNA(VLOOKUP($C87,Groepitems!A:C,2,FALSE)),"",VLOOKUP($C87,Groepitems!A:C,2,FALSE))</f>
        <v/>
      </c>
      <c r="E87" s="9"/>
      <c r="F87" s="9" t="str">
        <f>IF(ISNA(VLOOKUP($C87,Groepitems!A:C,4,FALSE)),"",VLOOKUP($C87,Groepitems!A:C,4,FALSE))</f>
        <v/>
      </c>
      <c r="G87" s="14" t="str">
        <f>IF(ISNA(VLOOKUP($C87,Groepitems!A:C,3,FALSE)),"",VLOOKUP($C87,Groepitems!A:C,3,FALSE))</f>
        <v/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25">
      <c r="A88" s="5"/>
      <c r="B88" s="12">
        <v>76</v>
      </c>
      <c r="C88" s="2"/>
      <c r="D88" s="13" t="str">
        <f>IF(ISNA(VLOOKUP($C88,Groepitems!A:C,2,FALSE)),"",VLOOKUP($C88,Groepitems!A:C,2,FALSE))</f>
        <v/>
      </c>
      <c r="E88" s="9"/>
      <c r="F88" s="9" t="str">
        <f>IF(ISNA(VLOOKUP($C88,Groepitems!A:C,4,FALSE)),"",VLOOKUP($C88,Groepitems!A:C,4,FALSE))</f>
        <v/>
      </c>
      <c r="G88" s="14" t="str">
        <f>IF(ISNA(VLOOKUP($C88,Groepitems!A:C,3,FALSE)),"",VLOOKUP($C88,Groepitems!A:C,3,FALSE))</f>
        <v/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25">
      <c r="A89" s="5"/>
      <c r="B89" s="12">
        <v>77</v>
      </c>
      <c r="C89" s="2"/>
      <c r="D89" s="13" t="str">
        <f>IF(ISNA(VLOOKUP($C89,Groepitems!A:C,2,FALSE)),"",VLOOKUP($C89,Groepitems!A:C,2,FALSE))</f>
        <v/>
      </c>
      <c r="E89" s="9"/>
      <c r="F89" s="9" t="str">
        <f>IF(ISNA(VLOOKUP($C89,Groepitems!A:C,4,FALSE)),"",VLOOKUP($C89,Groepitems!A:C,4,FALSE))</f>
        <v/>
      </c>
      <c r="G89" s="14" t="str">
        <f>IF(ISNA(VLOOKUP($C89,Groepitems!A:C,3,FALSE)),"",VLOOKUP($C89,Groepitems!A:C,3,FALSE))</f>
        <v/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5">
      <c r="A90" s="5"/>
      <c r="B90" s="12">
        <v>78</v>
      </c>
      <c r="C90" s="2"/>
      <c r="D90" s="13" t="str">
        <f>IF(ISNA(VLOOKUP($C90,Groepitems!A:C,2,FALSE)),"",VLOOKUP($C90,Groepitems!A:C,2,FALSE))</f>
        <v/>
      </c>
      <c r="E90" s="9"/>
      <c r="F90" s="9" t="str">
        <f>IF(ISNA(VLOOKUP($C90,Groepitems!A:C,4,FALSE)),"",VLOOKUP($C90,Groepitems!A:C,4,FALSE))</f>
        <v/>
      </c>
      <c r="G90" s="14" t="str">
        <f>IF(ISNA(VLOOKUP($C90,Groepitems!A:C,3,FALSE)),"",VLOOKUP($C90,Groepitems!A:C,3,FALSE))</f>
        <v/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25">
      <c r="A91" s="5"/>
      <c r="B91" s="12">
        <v>79</v>
      </c>
      <c r="C91" s="2"/>
      <c r="D91" s="13" t="str">
        <f>IF(ISNA(VLOOKUP($C91,Groepitems!A:C,2,FALSE)),"",VLOOKUP($C91,Groepitems!A:C,2,FALSE))</f>
        <v/>
      </c>
      <c r="E91" s="9"/>
      <c r="F91" s="9" t="str">
        <f>IF(ISNA(VLOOKUP($C91,Groepitems!A:C,4,FALSE)),"",VLOOKUP($C91,Groepitems!A:C,4,FALSE))</f>
        <v/>
      </c>
      <c r="G91" s="14" t="str">
        <f>IF(ISNA(VLOOKUP($C91,Groepitems!A:C,3,FALSE)),"",VLOOKUP($C91,Groepitems!A:C,3,FALSE))</f>
        <v/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25">
      <c r="A92" s="5"/>
      <c r="B92" s="12">
        <v>80</v>
      </c>
      <c r="C92" s="2"/>
      <c r="D92" s="13" t="str">
        <f>IF(ISNA(VLOOKUP($C92,Groepitems!A:C,2,FALSE)),"",VLOOKUP($C92,Groepitems!A:C,2,FALSE))</f>
        <v/>
      </c>
      <c r="E92" s="9"/>
      <c r="F92" s="9" t="str">
        <f>IF(ISNA(VLOOKUP($C92,Groepitems!A:C,4,FALSE)),"",VLOOKUP($C92,Groepitems!A:C,4,FALSE))</f>
        <v/>
      </c>
      <c r="G92" s="14" t="str">
        <f>IF(ISNA(VLOOKUP($C92,Groepitems!A:C,3,FALSE)),"",VLOOKUP($C92,Groepitems!A:C,3,FALSE))</f>
        <v/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25">
      <c r="A93" s="5"/>
      <c r="B93" s="12">
        <v>81</v>
      </c>
      <c r="C93" s="2"/>
      <c r="D93" s="13" t="str">
        <f>IF(ISNA(VLOOKUP($C93,Groepitems!A:C,2,FALSE)),"",VLOOKUP($C93,Groepitems!A:C,2,FALSE))</f>
        <v/>
      </c>
      <c r="E93" s="9"/>
      <c r="F93" s="9" t="str">
        <f>IF(ISNA(VLOOKUP($C93,Groepitems!A:C,4,FALSE)),"",VLOOKUP($C93,Groepitems!A:C,4,FALSE))</f>
        <v/>
      </c>
      <c r="G93" s="14" t="str">
        <f>IF(ISNA(VLOOKUP($C93,Groepitems!A:C,3,FALSE)),"",VLOOKUP($C93,Groepitems!A:C,3,FALSE))</f>
        <v/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5">
      <c r="A94" s="5"/>
      <c r="B94" s="12">
        <v>82</v>
      </c>
      <c r="C94" s="2"/>
      <c r="D94" s="13" t="str">
        <f>IF(ISNA(VLOOKUP($C94,Groepitems!A:C,2,FALSE)),"",VLOOKUP($C94,Groepitems!A:C,2,FALSE))</f>
        <v/>
      </c>
      <c r="E94" s="9"/>
      <c r="F94" s="9" t="str">
        <f>IF(ISNA(VLOOKUP($C94,Groepitems!A:C,4,FALSE)),"",VLOOKUP($C94,Groepitems!A:C,4,FALSE))</f>
        <v/>
      </c>
      <c r="G94" s="14" t="str">
        <f>IF(ISNA(VLOOKUP($C94,Groepitems!A:C,3,FALSE)),"",VLOOKUP($C94,Groepitems!A:C,3,FALSE))</f>
        <v/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25">
      <c r="A95" s="5"/>
      <c r="B95" s="12">
        <v>83</v>
      </c>
      <c r="C95" s="2"/>
      <c r="D95" s="13" t="str">
        <f>IF(ISNA(VLOOKUP($C95,Groepitems!A:C,2,FALSE)),"",VLOOKUP($C95,Groepitems!A:C,2,FALSE))</f>
        <v/>
      </c>
      <c r="E95" s="9"/>
      <c r="F95" s="9" t="str">
        <f>IF(ISNA(VLOOKUP($C95,Groepitems!A:C,4,FALSE)),"",VLOOKUP($C95,Groepitems!A:C,4,FALSE))</f>
        <v/>
      </c>
      <c r="G95" s="14" t="str">
        <f>IF(ISNA(VLOOKUP($C95,Groepitems!A:C,3,FALSE)),"",VLOOKUP($C95,Groepitems!A:C,3,FALSE))</f>
        <v/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25">
      <c r="A96" s="5"/>
      <c r="B96" s="12">
        <v>84</v>
      </c>
      <c r="C96" s="2"/>
      <c r="D96" s="13" t="str">
        <f>IF(ISNA(VLOOKUP($C96,Groepitems!A:C,2,FALSE)),"",VLOOKUP($C96,Groepitems!A:C,2,FALSE))</f>
        <v/>
      </c>
      <c r="E96" s="9"/>
      <c r="F96" s="9" t="str">
        <f>IF(ISNA(VLOOKUP($C96,Groepitems!A:C,4,FALSE)),"",VLOOKUP($C96,Groepitems!A:C,4,FALSE))</f>
        <v/>
      </c>
      <c r="G96" s="14" t="str">
        <f>IF(ISNA(VLOOKUP($C96,Groepitems!A:C,3,FALSE)),"",VLOOKUP($C96,Groepitems!A:C,3,FALSE))</f>
        <v/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25">
      <c r="A97" s="5"/>
      <c r="B97" s="12">
        <v>85</v>
      </c>
      <c r="C97" s="2"/>
      <c r="D97" s="13" t="str">
        <f>IF(ISNA(VLOOKUP($C97,Groepitems!A:C,2,FALSE)),"",VLOOKUP($C97,Groepitems!A:C,2,FALSE))</f>
        <v/>
      </c>
      <c r="E97" s="9"/>
      <c r="F97" s="9" t="str">
        <f>IF(ISNA(VLOOKUP($C97,Groepitems!A:C,4,FALSE)),"",VLOOKUP($C97,Groepitems!A:C,4,FALSE))</f>
        <v/>
      </c>
      <c r="G97" s="14" t="str">
        <f>IF(ISNA(VLOOKUP($C97,Groepitems!A:C,3,FALSE)),"",VLOOKUP($C97,Groepitems!A:C,3,FALSE))</f>
        <v/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5">
      <c r="A98" s="5"/>
      <c r="B98" s="12">
        <v>86</v>
      </c>
      <c r="C98" s="2"/>
      <c r="D98" s="13" t="str">
        <f>IF(ISNA(VLOOKUP($C98,Groepitems!A:C,2,FALSE)),"",VLOOKUP($C98,Groepitems!A:C,2,FALSE))</f>
        <v/>
      </c>
      <c r="E98" s="9"/>
      <c r="F98" s="9" t="str">
        <f>IF(ISNA(VLOOKUP($C98,Groepitems!A:C,4,FALSE)),"",VLOOKUP($C98,Groepitems!A:C,4,FALSE))</f>
        <v/>
      </c>
      <c r="G98" s="14" t="str">
        <f>IF(ISNA(VLOOKUP($C98,Groepitems!A:C,3,FALSE)),"",VLOOKUP($C98,Groepitems!A:C,3,FALSE))</f>
        <v/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x14ac:dyDescent="0.25">
      <c r="A99" s="5"/>
      <c r="B99" s="12">
        <v>87</v>
      </c>
      <c r="C99" s="2"/>
      <c r="D99" s="13" t="str">
        <f>IF(ISNA(VLOOKUP($C99,Groepitems!A:C,2,FALSE)),"",VLOOKUP($C99,Groepitems!A:C,2,FALSE))</f>
        <v/>
      </c>
      <c r="E99" s="9"/>
      <c r="F99" s="9" t="str">
        <f>IF(ISNA(VLOOKUP($C99,Groepitems!A:C,4,FALSE)),"",VLOOKUP($C99,Groepitems!A:C,4,FALSE))</f>
        <v/>
      </c>
      <c r="G99" s="14" t="str">
        <f>IF(ISNA(VLOOKUP($C99,Groepitems!A:C,3,FALSE)),"",VLOOKUP($C99,Groepitems!A:C,3,FALSE))</f>
        <v/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x14ac:dyDescent="0.25">
      <c r="A100" s="5"/>
      <c r="B100" s="12">
        <v>88</v>
      </c>
      <c r="C100" s="2"/>
      <c r="D100" s="13" t="str">
        <f>IF(ISNA(VLOOKUP($C100,Groepitems!A:C,2,FALSE)),"",VLOOKUP($C100,Groepitems!A:C,2,FALSE))</f>
        <v/>
      </c>
      <c r="E100" s="9"/>
      <c r="F100" s="9" t="str">
        <f>IF(ISNA(VLOOKUP($C100,Groepitems!A:C,4,FALSE)),"",VLOOKUP($C100,Groepitems!A:C,4,FALSE))</f>
        <v/>
      </c>
      <c r="G100" s="14" t="str">
        <f>IF(ISNA(VLOOKUP($C100,Groepitems!A:C,3,FALSE)),"",VLOOKUP($C100,Groepitems!A:C,3,FALSE))</f>
        <v/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x14ac:dyDescent="0.25">
      <c r="A101" s="5"/>
      <c r="B101" s="12">
        <v>89</v>
      </c>
      <c r="C101" s="2"/>
      <c r="D101" s="13" t="str">
        <f>IF(ISNA(VLOOKUP($C101,Groepitems!A:C,2,FALSE)),"",VLOOKUP($C101,Groepitems!A:C,2,FALSE))</f>
        <v/>
      </c>
      <c r="E101" s="9"/>
      <c r="F101" s="9" t="str">
        <f>IF(ISNA(VLOOKUP($C101,Groepitems!A:C,4,FALSE)),"",VLOOKUP($C101,Groepitems!A:C,4,FALSE))</f>
        <v/>
      </c>
      <c r="G101" s="14" t="str">
        <f>IF(ISNA(VLOOKUP($C101,Groepitems!A:C,3,FALSE)),"",VLOOKUP($C101,Groepitems!A:C,3,FALSE))</f>
        <v/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5">
      <c r="A102" s="5"/>
      <c r="B102" s="12">
        <v>90</v>
      </c>
      <c r="C102" s="2"/>
      <c r="D102" s="13" t="str">
        <f>IF(ISNA(VLOOKUP($C102,Groepitems!A:C,2,FALSE)),"",VLOOKUP($C102,Groepitems!A:C,2,FALSE))</f>
        <v/>
      </c>
      <c r="E102" s="9"/>
      <c r="F102" s="9" t="str">
        <f>IF(ISNA(VLOOKUP($C102,Groepitems!A:C,4,FALSE)),"",VLOOKUP($C102,Groepitems!A:C,4,FALSE))</f>
        <v/>
      </c>
      <c r="G102" s="14" t="str">
        <f>IF(ISNA(VLOOKUP($C102,Groepitems!A:C,3,FALSE)),"",VLOOKUP($C102,Groepitems!A:C,3,FALSE))</f>
        <v/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x14ac:dyDescent="0.25">
      <c r="A103" s="5"/>
      <c r="B103" s="12">
        <v>91</v>
      </c>
      <c r="C103" s="2"/>
      <c r="D103" s="13" t="str">
        <f>IF(ISNA(VLOOKUP($C103,Groepitems!A:C,2,FALSE)),"",VLOOKUP($C103,Groepitems!A:C,2,FALSE))</f>
        <v/>
      </c>
      <c r="E103" s="9"/>
      <c r="F103" s="9" t="str">
        <f>IF(ISNA(VLOOKUP($C103,Groepitems!A:C,4,FALSE)),"",VLOOKUP($C103,Groepitems!A:C,4,FALSE))</f>
        <v/>
      </c>
      <c r="G103" s="14" t="str">
        <f>IF(ISNA(VLOOKUP($C103,Groepitems!A:C,3,FALSE)),"",VLOOKUP($C103,Groepitems!A:C,3,FALSE))</f>
        <v/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x14ac:dyDescent="0.25">
      <c r="A104" s="5"/>
      <c r="B104" s="12">
        <v>92</v>
      </c>
      <c r="C104" s="2"/>
      <c r="D104" s="13" t="str">
        <f>IF(ISNA(VLOOKUP($C104,Groepitems!A:C,2,FALSE)),"",VLOOKUP($C104,Groepitems!A:C,2,FALSE))</f>
        <v/>
      </c>
      <c r="E104" s="9"/>
      <c r="F104" s="9" t="str">
        <f>IF(ISNA(VLOOKUP($C104,Groepitems!A:C,4,FALSE)),"",VLOOKUP($C104,Groepitems!A:C,4,FALSE))</f>
        <v/>
      </c>
      <c r="G104" s="14" t="str">
        <f>IF(ISNA(VLOOKUP($C104,Groepitems!A:C,3,FALSE)),"",VLOOKUP($C104,Groepitems!A:C,3,FALSE))</f>
        <v/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x14ac:dyDescent="0.25">
      <c r="A105" s="5"/>
      <c r="B105" s="12">
        <v>93</v>
      </c>
      <c r="C105" s="2"/>
      <c r="D105" s="13" t="str">
        <f>IF(ISNA(VLOOKUP($C105,Groepitems!A:C,2,FALSE)),"",VLOOKUP($C105,Groepitems!A:C,2,FALSE))</f>
        <v/>
      </c>
      <c r="E105" s="9"/>
      <c r="F105" s="9" t="str">
        <f>IF(ISNA(VLOOKUP($C105,Groepitems!A:C,4,FALSE)),"",VLOOKUP($C105,Groepitems!A:C,4,FALSE))</f>
        <v/>
      </c>
      <c r="G105" s="14" t="str">
        <f>IF(ISNA(VLOOKUP($C105,Groepitems!A:C,3,FALSE)),"",VLOOKUP($C105,Groepitems!A:C,3,FALSE))</f>
        <v/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x14ac:dyDescent="0.25">
      <c r="A106" s="5"/>
      <c r="B106" s="12">
        <v>94</v>
      </c>
      <c r="C106" s="2"/>
      <c r="D106" s="13" t="str">
        <f>IF(ISNA(VLOOKUP($C106,Groepitems!A:C,2,FALSE)),"",VLOOKUP($C106,Groepitems!A:C,2,FALSE))</f>
        <v/>
      </c>
      <c r="E106" s="9"/>
      <c r="F106" s="9" t="str">
        <f>IF(ISNA(VLOOKUP($C106,Groepitems!A:C,4,FALSE)),"",VLOOKUP($C106,Groepitems!A:C,4,FALSE))</f>
        <v/>
      </c>
      <c r="G106" s="14" t="str">
        <f>IF(ISNA(VLOOKUP($C106,Groepitems!A:C,3,FALSE)),"",VLOOKUP($C106,Groepitems!A:C,3,FALSE))</f>
        <v/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x14ac:dyDescent="0.25">
      <c r="A107" s="5"/>
      <c r="B107" s="12">
        <v>95</v>
      </c>
      <c r="C107" s="2"/>
      <c r="D107" s="13" t="str">
        <f>IF(ISNA(VLOOKUP($C107,Groepitems!A:C,2,FALSE)),"",VLOOKUP($C107,Groepitems!A:C,2,FALSE))</f>
        <v/>
      </c>
      <c r="E107" s="9"/>
      <c r="F107" s="9" t="str">
        <f>IF(ISNA(VLOOKUP($C107,Groepitems!A:C,4,FALSE)),"",VLOOKUP($C107,Groepitems!A:C,4,FALSE))</f>
        <v/>
      </c>
      <c r="G107" s="14" t="str">
        <f>IF(ISNA(VLOOKUP($C107,Groepitems!A:C,3,FALSE)),"",VLOOKUP($C107,Groepitems!A:C,3,FALSE))</f>
        <v/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x14ac:dyDescent="0.25">
      <c r="A108" s="5"/>
      <c r="B108" s="12">
        <v>96</v>
      </c>
      <c r="C108" s="2"/>
      <c r="D108" s="13" t="str">
        <f>IF(ISNA(VLOOKUP($C108,Groepitems!A:C,2,FALSE)),"",VLOOKUP($C108,Groepitems!A:C,2,FALSE))</f>
        <v/>
      </c>
      <c r="E108" s="9"/>
      <c r="F108" s="9" t="str">
        <f>IF(ISNA(VLOOKUP($C108,Groepitems!A:C,4,FALSE)),"",VLOOKUP($C108,Groepitems!A:C,4,FALSE))</f>
        <v/>
      </c>
      <c r="G108" s="14" t="str">
        <f>IF(ISNA(VLOOKUP($C108,Groepitems!A:C,3,FALSE)),"",VLOOKUP($C108,Groepitems!A:C,3,FALSE))</f>
        <v/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x14ac:dyDescent="0.25">
      <c r="A109" s="5"/>
      <c r="B109" s="12">
        <v>97</v>
      </c>
      <c r="C109" s="2"/>
      <c r="D109" s="13" t="str">
        <f>IF(ISNA(VLOOKUP($C109,Groepitems!A:C,2,FALSE)),"",VLOOKUP($C109,Groepitems!A:C,2,FALSE))</f>
        <v/>
      </c>
      <c r="E109" s="9"/>
      <c r="F109" s="9" t="str">
        <f>IF(ISNA(VLOOKUP($C109,Groepitems!A:C,4,FALSE)),"",VLOOKUP($C109,Groepitems!A:C,4,FALSE))</f>
        <v/>
      </c>
      <c r="G109" s="14" t="str">
        <f>IF(ISNA(VLOOKUP($C109,Groepitems!A:C,3,FALSE)),"",VLOOKUP($C109,Groepitems!A:C,3,FALSE))</f>
        <v/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x14ac:dyDescent="0.25">
      <c r="A110" s="5"/>
      <c r="B110" s="12">
        <v>98</v>
      </c>
      <c r="C110" s="2"/>
      <c r="D110" s="13" t="str">
        <f>IF(ISNA(VLOOKUP($C110,Groepitems!A:C,2,FALSE)),"",VLOOKUP($C110,Groepitems!A:C,2,FALSE))</f>
        <v/>
      </c>
      <c r="E110" s="9"/>
      <c r="F110" s="9" t="str">
        <f>IF(ISNA(VLOOKUP($C110,Groepitems!A:C,4,FALSE)),"",VLOOKUP($C110,Groepitems!A:C,4,FALSE))</f>
        <v/>
      </c>
      <c r="G110" s="14" t="str">
        <f>IF(ISNA(VLOOKUP($C110,Groepitems!A:C,3,FALSE)),"",VLOOKUP($C110,Groepitems!A:C,3,FALSE))</f>
        <v/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x14ac:dyDescent="0.25">
      <c r="A111" s="5"/>
      <c r="B111" s="12">
        <v>99</v>
      </c>
      <c r="C111" s="2"/>
      <c r="D111" s="13" t="str">
        <f>IF(ISNA(VLOOKUP($C111,Groepitems!A:C,2,FALSE)),"",VLOOKUP($C111,Groepitems!A:C,2,FALSE))</f>
        <v/>
      </c>
      <c r="E111" s="9"/>
      <c r="F111" s="9" t="str">
        <f>IF(ISNA(VLOOKUP($C111,Groepitems!A:C,4,FALSE)),"",VLOOKUP($C111,Groepitems!A:C,4,FALSE))</f>
        <v/>
      </c>
      <c r="G111" s="14" t="str">
        <f>IF(ISNA(VLOOKUP($C111,Groepitems!A:C,3,FALSE)),"",VLOOKUP($C111,Groepitems!A:C,3,FALSE))</f>
        <v/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25">
      <c r="A112" s="5"/>
      <c r="B112" s="12">
        <v>100</v>
      </c>
      <c r="C112" s="2"/>
      <c r="D112" s="13" t="str">
        <f>IF(ISNA(VLOOKUP($C112,Groepitems!A:C,2,FALSE)),"",VLOOKUP($C112,Groepitems!A:C,2,FALSE))</f>
        <v/>
      </c>
      <c r="E112" s="9"/>
      <c r="F112" s="9" t="str">
        <f>IF(ISNA(VLOOKUP($C112,Groepitems!A:C,4,FALSE)),"",VLOOKUP($C112,Groepitems!A:C,4,FALSE))</f>
        <v/>
      </c>
      <c r="G112" s="14" t="str">
        <f>IF(ISNA(VLOOKUP($C112,Groepitems!A:C,3,FALSE)),"",VLOOKUP($C112,Groepitems!A:C,3,FALSE))</f>
        <v/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x14ac:dyDescent="0.25">
      <c r="A113" s="5"/>
      <c r="B113" s="12">
        <v>101</v>
      </c>
      <c r="C113" s="2"/>
      <c r="D113" s="13" t="str">
        <f>IF(ISNA(VLOOKUP($C113,Groepitems!A:C,2,FALSE)),"",VLOOKUP($C113,Groepitems!A:C,2,FALSE))</f>
        <v/>
      </c>
      <c r="E113" s="9"/>
      <c r="F113" s="9" t="str">
        <f>IF(ISNA(VLOOKUP($C113,Groepitems!A:C,4,FALSE)),"",VLOOKUP($C113,Groepitems!A:C,4,FALSE))</f>
        <v/>
      </c>
      <c r="G113" s="14" t="str">
        <f>IF(ISNA(VLOOKUP($C113,Groepitems!A:C,3,FALSE)),"",VLOOKUP($C113,Groepitems!A:C,3,FALSE))</f>
        <v/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x14ac:dyDescent="0.25">
      <c r="A135" s="3"/>
      <c r="B135" s="3"/>
      <c r="C135" s="3"/>
      <c r="D135" s="3"/>
      <c r="E135" s="3"/>
      <c r="G135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temkode" error="Sleutel asseblief slegs 'n toepaslike itemkode in wat begin met &quot;A&quot;." promptTitle="Itemkode" prompt="Sleutel toepaslike itemkode in of kies vanaf die lys." xr:uid="{95552CF6-51A2-44C9-9259-FB7F4D00C1EF}">
          <x14:formula1>
            <xm:f>Groepitems!$A$2:$A$10</xm:f>
          </x14:formula1>
          <xm:sqref>C13:C113</xm:sqref>
        </x14:dataValidation>
        <x14:dataValidation type="list" allowBlank="1" showInputMessage="1" showErrorMessage="1" xr:uid="{D08CB3BD-23D7-4F23-95F2-2073ABC6D22E}">
          <x14:formula1>
            <xm:f>Groepitems!$E$13:$E$26</xm:f>
          </x14:formula1>
          <xm:sqref>F13:F113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A291B-0CE7-4ADA-B41F-D966D810476A}">
  <dimension ref="A1:AA783"/>
  <sheetViews>
    <sheetView workbookViewId="0">
      <selection activeCell="C22" sqref="C22"/>
    </sheetView>
  </sheetViews>
  <sheetFormatPr defaultRowHeight="15" x14ac:dyDescent="0.25"/>
  <cols>
    <col min="1" max="1" width="5" customWidth="1"/>
    <col min="2" max="2" width="29.7109375" customWidth="1"/>
    <col min="3" max="3" width="37.28515625" customWidth="1"/>
    <col min="4" max="4" width="38.28515625" customWidth="1"/>
  </cols>
  <sheetData>
    <row r="1" spans="1:27" x14ac:dyDescent="0.25">
      <c r="A1" s="3"/>
      <c r="B1" s="6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thickBot="1" x14ac:dyDescent="0.3">
      <c r="A2" s="3"/>
      <c r="B2" s="23" t="s">
        <v>20</v>
      </c>
      <c r="C2" s="21" t="s">
        <v>21</v>
      </c>
      <c r="D2" s="2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25">
      <c r="A3" s="3"/>
      <c r="B3" s="24"/>
      <c r="C3" s="9"/>
      <c r="D3" s="1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25">
      <c r="A4" s="3"/>
      <c r="B4" s="24"/>
      <c r="C4" s="2"/>
      <c r="D4" s="20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25">
      <c r="A5" s="3"/>
      <c r="B5" s="24"/>
      <c r="C5" s="2"/>
      <c r="D5" s="20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25">
      <c r="A6" s="3"/>
      <c r="B6" s="25"/>
      <c r="C6" s="2"/>
      <c r="D6" s="20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25">
      <c r="A7" s="3"/>
      <c r="B7" s="25"/>
      <c r="C7" s="2"/>
      <c r="D7" s="20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5">
      <c r="A8" s="3"/>
      <c r="B8" s="25"/>
      <c r="C8" s="2"/>
      <c r="D8" s="2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5">
      <c r="A9" s="3"/>
      <c r="B9" s="25"/>
      <c r="C9" s="2"/>
      <c r="D9" s="20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5">
      <c r="A10" s="3"/>
      <c r="B10" s="25"/>
      <c r="C10" s="2"/>
      <c r="D10" s="20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5">
      <c r="A11" s="3"/>
      <c r="B11" s="25"/>
      <c r="C11" s="2"/>
      <c r="D11" s="20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5">
      <c r="A12" s="3"/>
      <c r="B12" s="25"/>
      <c r="C12" s="2"/>
      <c r="D12" s="20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5">
      <c r="A13" s="3"/>
      <c r="B13" s="25"/>
      <c r="C13" s="2"/>
      <c r="D13" s="2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5">
      <c r="A14" s="3"/>
      <c r="B14" s="25"/>
      <c r="C14" s="2"/>
      <c r="D14" s="20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5">
      <c r="A15" s="3"/>
      <c r="B15" s="25"/>
      <c r="C15" s="2"/>
      <c r="D15" s="2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5">
      <c r="A16" s="3"/>
      <c r="B16" s="25"/>
      <c r="C16" s="2"/>
      <c r="D16" s="20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5">
      <c r="A17" s="3"/>
      <c r="B17" s="25"/>
      <c r="C17" s="2"/>
      <c r="D17" s="2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5">
      <c r="A18" s="3"/>
      <c r="B18" s="25"/>
      <c r="C18" s="2"/>
      <c r="D18" s="20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5">
      <c r="A19" s="3"/>
      <c r="B19" s="25"/>
      <c r="C19" s="2"/>
      <c r="D19" s="20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25">
      <c r="A20" s="3"/>
      <c r="B20" s="25"/>
      <c r="C20" s="2"/>
      <c r="D20" s="20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5">
      <c r="A21" s="3"/>
      <c r="B21" s="25"/>
      <c r="C21" s="2"/>
      <c r="D21" s="2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5">
      <c r="A22" s="3"/>
      <c r="B22" s="25"/>
      <c r="C22" s="2"/>
      <c r="D22" s="2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5">
      <c r="A23" s="3"/>
      <c r="B23" s="25"/>
      <c r="C23" s="2"/>
      <c r="D23" s="2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5">
      <c r="A24" s="3"/>
      <c r="B24" s="25"/>
      <c r="C24" s="2"/>
      <c r="D24" s="20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5">
      <c r="A25" s="3"/>
      <c r="B25" s="25"/>
      <c r="C25" s="2"/>
      <c r="D25" s="2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5">
      <c r="A26" s="3"/>
      <c r="B26" s="25"/>
      <c r="C26" s="2"/>
      <c r="D26" s="2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5">
      <c r="A27" s="3"/>
      <c r="B27" s="25"/>
      <c r="C27" s="2"/>
      <c r="D27" s="2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25">
      <c r="A28" s="3"/>
      <c r="B28" s="25"/>
      <c r="C28" s="2"/>
      <c r="D28" s="2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5">
      <c r="A29" s="3"/>
      <c r="B29" s="25"/>
      <c r="C29" s="2"/>
      <c r="D29" s="20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5">
      <c r="A30" s="3"/>
      <c r="B30" s="25"/>
      <c r="C30" s="2"/>
      <c r="D30" s="2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5">
      <c r="A31" s="3"/>
      <c r="B31" s="25"/>
      <c r="C31" s="2"/>
      <c r="D31" s="20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5">
      <c r="A32" s="3"/>
      <c r="B32" s="25"/>
      <c r="C32" s="2"/>
      <c r="D32" s="20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5">
      <c r="A33" s="3"/>
      <c r="B33" s="25"/>
      <c r="C33" s="2"/>
      <c r="D33" s="20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5">
      <c r="A34" s="3"/>
      <c r="B34" s="25"/>
      <c r="C34" s="2"/>
      <c r="D34" s="20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5">
      <c r="A35" s="3"/>
      <c r="B35" s="25"/>
      <c r="C35" s="2"/>
      <c r="D35" s="2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5">
      <c r="A36" s="3"/>
      <c r="B36" s="25"/>
      <c r="C36" s="2"/>
      <c r="D36" s="2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5">
      <c r="A37" s="3"/>
      <c r="B37" s="25"/>
      <c r="C37" s="2"/>
      <c r="D37" s="2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5">
      <c r="A38" s="3"/>
      <c r="B38" s="25"/>
      <c r="C38" s="2"/>
      <c r="D38" s="2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5">
      <c r="A39" s="3"/>
      <c r="B39" s="25"/>
      <c r="C39" s="2"/>
      <c r="D39" s="2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5">
      <c r="A40" s="3"/>
      <c r="B40" s="25"/>
      <c r="C40" s="2"/>
      <c r="D40" s="2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5">
      <c r="A41" s="3"/>
      <c r="B41" s="25"/>
      <c r="C41" s="2"/>
      <c r="D41" s="2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5">
      <c r="A42" s="3"/>
      <c r="B42" s="25"/>
      <c r="C42" s="2"/>
      <c r="D42" s="2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5">
      <c r="A43" s="3"/>
      <c r="B43" s="25"/>
      <c r="C43" s="2"/>
      <c r="D43" s="2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5">
      <c r="A44" s="3"/>
      <c r="B44" s="25"/>
      <c r="C44" s="2"/>
      <c r="D44" s="2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5">
      <c r="A45" s="3"/>
      <c r="B45" s="25"/>
      <c r="C45" s="2"/>
      <c r="D45" s="2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5">
      <c r="A46" s="3"/>
      <c r="B46" s="25"/>
      <c r="C46" s="2"/>
      <c r="D46" s="2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5">
      <c r="A47" s="3"/>
      <c r="B47" s="25"/>
      <c r="C47" s="2"/>
      <c r="D47" s="2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5">
      <c r="A48" s="3"/>
      <c r="B48" s="25"/>
      <c r="C48" s="2"/>
      <c r="D48" s="2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5">
      <c r="A49" s="3"/>
      <c r="B49" s="25"/>
      <c r="C49" s="2"/>
      <c r="D49" s="2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5">
      <c r="A50" s="3"/>
      <c r="B50" s="25"/>
      <c r="C50" s="2"/>
      <c r="D50" s="2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5">
      <c r="A51" s="3"/>
      <c r="B51" s="25"/>
      <c r="C51" s="2"/>
      <c r="D51" s="2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5">
      <c r="A52" s="3"/>
      <c r="B52" s="25"/>
      <c r="C52" s="2"/>
      <c r="D52" s="2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5">
      <c r="A53" s="3"/>
      <c r="B53" s="25"/>
      <c r="C53" s="2"/>
      <c r="D53" s="2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25">
      <c r="A54" s="3"/>
      <c r="B54" s="25"/>
      <c r="C54" s="2"/>
      <c r="D54" s="2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5">
      <c r="A55" s="3"/>
      <c r="B55" s="25"/>
      <c r="C55" s="2"/>
      <c r="D55" s="20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5">
      <c r="A56" s="3"/>
      <c r="B56" s="25"/>
      <c r="C56" s="2"/>
      <c r="D56" s="2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5">
      <c r="A57" s="3"/>
      <c r="B57" s="25"/>
      <c r="C57" s="2"/>
      <c r="D57" s="2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5">
      <c r="A58" s="3"/>
      <c r="B58" s="25"/>
      <c r="C58" s="2"/>
      <c r="D58" s="2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5">
      <c r="A59" s="3"/>
      <c r="B59" s="25"/>
      <c r="C59" s="2"/>
      <c r="D59" s="2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5">
      <c r="A60" s="3"/>
      <c r="B60" s="25"/>
      <c r="C60" s="2"/>
      <c r="D60" s="2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5">
      <c r="A61" s="3"/>
      <c r="B61" s="25"/>
      <c r="C61" s="2"/>
      <c r="D61" s="2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5">
      <c r="A62" s="3"/>
      <c r="B62" s="25"/>
      <c r="C62" s="2"/>
      <c r="D62" s="20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5">
      <c r="A63" s="3"/>
      <c r="B63" s="25"/>
      <c r="C63" s="2"/>
      <c r="D63" s="20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5">
      <c r="A64" s="3"/>
      <c r="B64" s="25"/>
      <c r="C64" s="2"/>
      <c r="D64" s="20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25">
      <c r="A65" s="3"/>
      <c r="B65" s="25"/>
      <c r="C65" s="2"/>
      <c r="D65" s="20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25">
      <c r="A66" s="3"/>
      <c r="B66" s="25"/>
      <c r="C66" s="2"/>
      <c r="D66" s="20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25">
      <c r="A67" s="3"/>
      <c r="B67" s="25"/>
      <c r="C67" s="2"/>
      <c r="D67" s="20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25">
      <c r="A68" s="3"/>
      <c r="B68" s="25"/>
      <c r="C68" s="2"/>
      <c r="D68" s="20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25">
      <c r="A69" s="3"/>
      <c r="B69" s="25"/>
      <c r="C69" s="2"/>
      <c r="D69" s="20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25">
      <c r="A70" s="3"/>
      <c r="B70" s="25"/>
      <c r="C70" s="2"/>
      <c r="D70" s="20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25">
      <c r="A71" s="3"/>
      <c r="B71" s="25"/>
      <c r="C71" s="2"/>
      <c r="D71" s="20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25">
      <c r="A72" s="3"/>
      <c r="B72" s="26"/>
      <c r="C72" s="8"/>
      <c r="D72" s="27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25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25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25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25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25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25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25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25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25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25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25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25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25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25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25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25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25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25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25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25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25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25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25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25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25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25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25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25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25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25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x14ac:dyDescent="0.25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x14ac:dyDescent="0.25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x14ac:dyDescent="0.25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25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25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25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25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25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25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25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25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25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25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25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25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25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25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25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25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25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25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25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25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25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25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25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25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25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25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25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25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25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25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25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25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x14ac:dyDescent="0.25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x14ac:dyDescent="0.25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x14ac:dyDescent="0.25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25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x14ac:dyDescent="0.25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25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25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25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25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25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25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25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25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25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25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25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25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25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25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25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25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25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25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25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25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25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25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25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25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25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25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25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25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25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25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x14ac:dyDescent="0.25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x14ac:dyDescent="0.25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x14ac:dyDescent="0.25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x14ac:dyDescent="0.25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x14ac:dyDescent="0.25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x14ac:dyDescent="0.25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x14ac:dyDescent="0.25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x14ac:dyDescent="0.25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x14ac:dyDescent="0.25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x14ac:dyDescent="0.25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x14ac:dyDescent="0.25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x14ac:dyDescent="0.25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x14ac:dyDescent="0.25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x14ac:dyDescent="0.25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x14ac:dyDescent="0.25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x14ac:dyDescent="0.25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x14ac:dyDescent="0.25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x14ac:dyDescent="0.25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x14ac:dyDescent="0.25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25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x14ac:dyDescent="0.25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25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25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25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25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25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25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25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25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25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25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x14ac:dyDescent="0.25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25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25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25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x14ac:dyDescent="0.25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x14ac:dyDescent="0.25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x14ac:dyDescent="0.25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x14ac:dyDescent="0.25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x14ac:dyDescent="0.25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x14ac:dyDescent="0.25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x14ac:dyDescent="0.25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x14ac:dyDescent="0.25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x14ac:dyDescent="0.25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x14ac:dyDescent="0.25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x14ac:dyDescent="0.25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x14ac:dyDescent="0.25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x14ac:dyDescent="0.25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x14ac:dyDescent="0.25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x14ac:dyDescent="0.25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x14ac:dyDescent="0.25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x14ac:dyDescent="0.25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x14ac:dyDescent="0.25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x14ac:dyDescent="0.25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x14ac:dyDescent="0.25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x14ac:dyDescent="0.25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x14ac:dyDescent="0.25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x14ac:dyDescent="0.25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x14ac:dyDescent="0.25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x14ac:dyDescent="0.25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x14ac:dyDescent="0.25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x14ac:dyDescent="0.25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x14ac:dyDescent="0.25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x14ac:dyDescent="0.25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x14ac:dyDescent="0.25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x14ac:dyDescent="0.25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x14ac:dyDescent="0.25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x14ac:dyDescent="0.25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x14ac:dyDescent="0.25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x14ac:dyDescent="0.25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x14ac:dyDescent="0.25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x14ac:dyDescent="0.25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x14ac:dyDescent="0.25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x14ac:dyDescent="0.25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x14ac:dyDescent="0.25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x14ac:dyDescent="0.25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x14ac:dyDescent="0.25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x14ac:dyDescent="0.25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x14ac:dyDescent="0.25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x14ac:dyDescent="0.25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x14ac:dyDescent="0.25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x14ac:dyDescent="0.25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x14ac:dyDescent="0.25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x14ac:dyDescent="0.25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x14ac:dyDescent="0.25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x14ac:dyDescent="0.25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x14ac:dyDescent="0.25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x14ac:dyDescent="0.25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x14ac:dyDescent="0.25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x14ac:dyDescent="0.25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x14ac:dyDescent="0.25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x14ac:dyDescent="0.25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x14ac:dyDescent="0.25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x14ac:dyDescent="0.25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x14ac:dyDescent="0.25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x14ac:dyDescent="0.25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x14ac:dyDescent="0.25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x14ac:dyDescent="0.25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x14ac:dyDescent="0.25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x14ac:dyDescent="0.25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x14ac:dyDescent="0.25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x14ac:dyDescent="0.25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x14ac:dyDescent="0.25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x14ac:dyDescent="0.25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x14ac:dyDescent="0.25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x14ac:dyDescent="0.25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x14ac:dyDescent="0.25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x14ac:dyDescent="0.25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x14ac:dyDescent="0.25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x14ac:dyDescent="0.25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x14ac:dyDescent="0.25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x14ac:dyDescent="0.25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x14ac:dyDescent="0.25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x14ac:dyDescent="0.25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x14ac:dyDescent="0.25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x14ac:dyDescent="0.25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x14ac:dyDescent="0.25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x14ac:dyDescent="0.25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x14ac:dyDescent="0.25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x14ac:dyDescent="0.25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x14ac:dyDescent="0.25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x14ac:dyDescent="0.25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x14ac:dyDescent="0.25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x14ac:dyDescent="0.25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x14ac:dyDescent="0.25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x14ac:dyDescent="0.25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x14ac:dyDescent="0.25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x14ac:dyDescent="0.25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x14ac:dyDescent="0.25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x14ac:dyDescent="0.25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x14ac:dyDescent="0.25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x14ac:dyDescent="0.25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x14ac:dyDescent="0.25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x14ac:dyDescent="0.25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x14ac:dyDescent="0.25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x14ac:dyDescent="0.25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x14ac:dyDescent="0.25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x14ac:dyDescent="0.25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x14ac:dyDescent="0.25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x14ac:dyDescent="0.25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x14ac:dyDescent="0.25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x14ac:dyDescent="0.25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x14ac:dyDescent="0.25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x14ac:dyDescent="0.25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x14ac:dyDescent="0.25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x14ac:dyDescent="0.25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x14ac:dyDescent="0.25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x14ac:dyDescent="0.25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x14ac:dyDescent="0.25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x14ac:dyDescent="0.25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x14ac:dyDescent="0.25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x14ac:dyDescent="0.25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x14ac:dyDescent="0.25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x14ac:dyDescent="0.25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x14ac:dyDescent="0.25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x14ac:dyDescent="0.25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x14ac:dyDescent="0.25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x14ac:dyDescent="0.25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x14ac:dyDescent="0.25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x14ac:dyDescent="0.25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x14ac:dyDescent="0.25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x14ac:dyDescent="0.25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x14ac:dyDescent="0.25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x14ac:dyDescent="0.25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x14ac:dyDescent="0.25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x14ac:dyDescent="0.25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x14ac:dyDescent="0.25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x14ac:dyDescent="0.25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x14ac:dyDescent="0.25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x14ac:dyDescent="0.25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x14ac:dyDescent="0.25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x14ac:dyDescent="0.25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x14ac:dyDescent="0.25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x14ac:dyDescent="0.25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x14ac:dyDescent="0.25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x14ac:dyDescent="0.25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x14ac:dyDescent="0.25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x14ac:dyDescent="0.25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x14ac:dyDescent="0.25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x14ac:dyDescent="0.25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x14ac:dyDescent="0.25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x14ac:dyDescent="0.25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x14ac:dyDescent="0.25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x14ac:dyDescent="0.25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x14ac:dyDescent="0.25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x14ac:dyDescent="0.25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x14ac:dyDescent="0.25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x14ac:dyDescent="0.25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x14ac:dyDescent="0.25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x14ac:dyDescent="0.25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x14ac:dyDescent="0.25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x14ac:dyDescent="0.25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x14ac:dyDescent="0.25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x14ac:dyDescent="0.25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x14ac:dyDescent="0.25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x14ac:dyDescent="0.25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x14ac:dyDescent="0.25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x14ac:dyDescent="0.25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x14ac:dyDescent="0.25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x14ac:dyDescent="0.25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x14ac:dyDescent="0.25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x14ac:dyDescent="0.25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x14ac:dyDescent="0.25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x14ac:dyDescent="0.25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x14ac:dyDescent="0.25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x14ac:dyDescent="0.25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x14ac:dyDescent="0.25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x14ac:dyDescent="0.25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x14ac:dyDescent="0.25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x14ac:dyDescent="0.25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x14ac:dyDescent="0.25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x14ac:dyDescent="0.25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x14ac:dyDescent="0.25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x14ac:dyDescent="0.25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x14ac:dyDescent="0.25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x14ac:dyDescent="0.25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x14ac:dyDescent="0.25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x14ac:dyDescent="0.25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x14ac:dyDescent="0.25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x14ac:dyDescent="0.25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x14ac:dyDescent="0.25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x14ac:dyDescent="0.25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x14ac:dyDescent="0.25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x14ac:dyDescent="0.25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x14ac:dyDescent="0.25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x14ac:dyDescent="0.25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x14ac:dyDescent="0.25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x14ac:dyDescent="0.25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x14ac:dyDescent="0.25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x14ac:dyDescent="0.25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x14ac:dyDescent="0.25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x14ac:dyDescent="0.25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x14ac:dyDescent="0.25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x14ac:dyDescent="0.25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x14ac:dyDescent="0.25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x14ac:dyDescent="0.25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x14ac:dyDescent="0.25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x14ac:dyDescent="0.25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x14ac:dyDescent="0.25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x14ac:dyDescent="0.25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x14ac:dyDescent="0.25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x14ac:dyDescent="0.25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x14ac:dyDescent="0.25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x14ac:dyDescent="0.25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x14ac:dyDescent="0.25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x14ac:dyDescent="0.25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x14ac:dyDescent="0.25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x14ac:dyDescent="0.25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x14ac:dyDescent="0.25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x14ac:dyDescent="0.25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x14ac:dyDescent="0.25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x14ac:dyDescent="0.25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x14ac:dyDescent="0.25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x14ac:dyDescent="0.25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x14ac:dyDescent="0.25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x14ac:dyDescent="0.25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x14ac:dyDescent="0.25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x14ac:dyDescent="0.25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x14ac:dyDescent="0.25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x14ac:dyDescent="0.25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x14ac:dyDescent="0.25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x14ac:dyDescent="0.25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x14ac:dyDescent="0.25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x14ac:dyDescent="0.25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x14ac:dyDescent="0.25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x14ac:dyDescent="0.25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x14ac:dyDescent="0.25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x14ac:dyDescent="0.25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x14ac:dyDescent="0.25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x14ac:dyDescent="0.25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x14ac:dyDescent="0.25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x14ac:dyDescent="0.25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x14ac:dyDescent="0.25">
      <c r="A448" s="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x14ac:dyDescent="0.25">
      <c r="A449" s="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x14ac:dyDescent="0.25">
      <c r="A450" s="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x14ac:dyDescent="0.25">
      <c r="A451" s="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x14ac:dyDescent="0.25">
      <c r="A452" s="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x14ac:dyDescent="0.25">
      <c r="A453" s="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x14ac:dyDescent="0.25">
      <c r="A454" s="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x14ac:dyDescent="0.25">
      <c r="A455" s="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x14ac:dyDescent="0.25">
      <c r="A456" s="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x14ac:dyDescent="0.25">
      <c r="A457" s="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x14ac:dyDescent="0.25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x14ac:dyDescent="0.25">
      <c r="A459" s="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x14ac:dyDescent="0.25">
      <c r="A460" s="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x14ac:dyDescent="0.25">
      <c r="A461" s="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x14ac:dyDescent="0.25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x14ac:dyDescent="0.25">
      <c r="A463" s="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x14ac:dyDescent="0.25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x14ac:dyDescent="0.25">
      <c r="A465" s="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x14ac:dyDescent="0.25">
      <c r="A466" s="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x14ac:dyDescent="0.25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x14ac:dyDescent="0.25">
      <c r="A468" s="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x14ac:dyDescent="0.25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x14ac:dyDescent="0.25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x14ac:dyDescent="0.25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x14ac:dyDescent="0.25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x14ac:dyDescent="0.25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x14ac:dyDescent="0.25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x14ac:dyDescent="0.25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x14ac:dyDescent="0.25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x14ac:dyDescent="0.25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x14ac:dyDescent="0.25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x14ac:dyDescent="0.25">
      <c r="A479" s="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x14ac:dyDescent="0.25">
      <c r="A480" s="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x14ac:dyDescent="0.25">
      <c r="A481" s="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x14ac:dyDescent="0.25">
      <c r="A482" s="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x14ac:dyDescent="0.25">
      <c r="A483" s="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x14ac:dyDescent="0.25">
      <c r="A484" s="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x14ac:dyDescent="0.25">
      <c r="A485" s="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x14ac:dyDescent="0.25">
      <c r="A486" s="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x14ac:dyDescent="0.25">
      <c r="A487" s="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x14ac:dyDescent="0.25">
      <c r="A488" s="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x14ac:dyDescent="0.25">
      <c r="A489" s="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x14ac:dyDescent="0.25">
      <c r="A490" s="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x14ac:dyDescent="0.25">
      <c r="A491" s="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x14ac:dyDescent="0.25">
      <c r="A492" s="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x14ac:dyDescent="0.25">
      <c r="A493" s="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x14ac:dyDescent="0.25">
      <c r="A494" s="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x14ac:dyDescent="0.25">
      <c r="A495" s="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x14ac:dyDescent="0.25">
      <c r="A496" s="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x14ac:dyDescent="0.25">
      <c r="A497" s="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x14ac:dyDescent="0.25">
      <c r="A498" s="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x14ac:dyDescent="0.25">
      <c r="A499" s="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x14ac:dyDescent="0.25">
      <c r="A500" s="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x14ac:dyDescent="0.25">
      <c r="A501" s="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x14ac:dyDescent="0.25">
      <c r="A502" s="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x14ac:dyDescent="0.25">
      <c r="A503" s="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x14ac:dyDescent="0.25">
      <c r="A504" s="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x14ac:dyDescent="0.25">
      <c r="A505" s="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x14ac:dyDescent="0.25">
      <c r="A506" s="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x14ac:dyDescent="0.25">
      <c r="A507" s="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x14ac:dyDescent="0.25">
      <c r="A508" s="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x14ac:dyDescent="0.25">
      <c r="A509" s="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x14ac:dyDescent="0.25">
      <c r="A510" s="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x14ac:dyDescent="0.25">
      <c r="A511" s="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x14ac:dyDescent="0.25">
      <c r="A512" s="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x14ac:dyDescent="0.25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x14ac:dyDescent="0.25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x14ac:dyDescent="0.25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x14ac:dyDescent="0.25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x14ac:dyDescent="0.25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5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5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5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5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5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5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5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5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5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5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5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5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5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5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5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5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5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5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5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5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5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5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5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5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5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5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5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5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5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5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5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5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5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5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5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5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5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5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5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5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5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5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5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5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5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5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5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5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5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5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5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5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5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5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5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5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5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5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5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5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5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5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5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5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5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5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5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5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5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5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5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5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5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5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5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5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5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5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5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5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5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5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5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5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5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5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5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5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5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5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5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5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5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5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5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5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5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5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5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5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5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5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5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5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5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5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5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5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5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5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5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5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5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5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5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5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5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5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5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5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5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5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5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5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5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5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5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5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5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5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5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5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5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5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5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5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5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5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5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5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5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5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5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5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5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5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5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5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5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5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5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5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5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5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5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5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5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5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5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5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5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5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5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5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5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5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5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5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5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5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5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5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5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5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5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5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5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5"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5:27" x14ac:dyDescent="0.25"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5:27" x14ac:dyDescent="0.25"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5:27" x14ac:dyDescent="0.25"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5:27" x14ac:dyDescent="0.25"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5:27" x14ac:dyDescent="0.25"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5:27" x14ac:dyDescent="0.25"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5:27" x14ac:dyDescent="0.25"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5:27" x14ac:dyDescent="0.25"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5:27" x14ac:dyDescent="0.25"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5:27" x14ac:dyDescent="0.25"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5:27" x14ac:dyDescent="0.25"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5:27" x14ac:dyDescent="0.25"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5:27" x14ac:dyDescent="0.25"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5:27" x14ac:dyDescent="0.25"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5:27" x14ac:dyDescent="0.25"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5:27" x14ac:dyDescent="0.25"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5:27" x14ac:dyDescent="0.25"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5:27" x14ac:dyDescent="0.25"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5:27" x14ac:dyDescent="0.25"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5:27" x14ac:dyDescent="0.25"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5:27" x14ac:dyDescent="0.25"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5:27" x14ac:dyDescent="0.25"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5:27" x14ac:dyDescent="0.25"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5:27" x14ac:dyDescent="0.25"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5:27" x14ac:dyDescent="0.25"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5:27" x14ac:dyDescent="0.25"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5:27" x14ac:dyDescent="0.25"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5:27" x14ac:dyDescent="0.25"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5:27" x14ac:dyDescent="0.25"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5:27" x14ac:dyDescent="0.25"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5:27" x14ac:dyDescent="0.25"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5:27" x14ac:dyDescent="0.25"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5:27" x14ac:dyDescent="0.25"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5:27" x14ac:dyDescent="0.25"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5:27" x14ac:dyDescent="0.25"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5:27" x14ac:dyDescent="0.25"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5:27" x14ac:dyDescent="0.25"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5:27" x14ac:dyDescent="0.25"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5:27" x14ac:dyDescent="0.25"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5:27" x14ac:dyDescent="0.25"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5:27" x14ac:dyDescent="0.25"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5:27" x14ac:dyDescent="0.25"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5:27" x14ac:dyDescent="0.25"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5:27" x14ac:dyDescent="0.25"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5:27" x14ac:dyDescent="0.25"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5:27" x14ac:dyDescent="0.25"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5:27" x14ac:dyDescent="0.25"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5:27" x14ac:dyDescent="0.25"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5:27" x14ac:dyDescent="0.25"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5:27" x14ac:dyDescent="0.25"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5:27" x14ac:dyDescent="0.25"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5:27" x14ac:dyDescent="0.25"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5:27" x14ac:dyDescent="0.25"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5:27" x14ac:dyDescent="0.25"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5:27" x14ac:dyDescent="0.25"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5:27" x14ac:dyDescent="0.25"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5:27" x14ac:dyDescent="0.25"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5:27" x14ac:dyDescent="0.25"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5:27" x14ac:dyDescent="0.25"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5:27" x14ac:dyDescent="0.25"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5:27" x14ac:dyDescent="0.25"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C612-5FB3-4120-A31C-EC59B72D907F}">
  <dimension ref="A1:E26"/>
  <sheetViews>
    <sheetView zoomScale="145" zoomScaleNormal="145" workbookViewId="0">
      <selection activeCell="B9" sqref="B9"/>
    </sheetView>
  </sheetViews>
  <sheetFormatPr defaultRowHeight="15" x14ac:dyDescent="0.25"/>
  <cols>
    <col min="2" max="2" width="34.42578125" bestFit="1" customWidth="1"/>
  </cols>
  <sheetData>
    <row r="1" spans="1:5" x14ac:dyDescent="0.25">
      <c r="A1" s="15" t="s">
        <v>0</v>
      </c>
      <c r="B1" s="15" t="s">
        <v>4</v>
      </c>
      <c r="C1" s="15" t="s">
        <v>3</v>
      </c>
    </row>
    <row r="2" spans="1:5" x14ac:dyDescent="0.25">
      <c r="A2" t="s">
        <v>31</v>
      </c>
      <c r="B2" t="s">
        <v>32</v>
      </c>
      <c r="C2" s="1">
        <v>240</v>
      </c>
    </row>
    <row r="3" spans="1:5" x14ac:dyDescent="0.25">
      <c r="A3" t="s">
        <v>33</v>
      </c>
      <c r="B3" t="s">
        <v>34</v>
      </c>
      <c r="C3" s="1">
        <v>240</v>
      </c>
    </row>
    <row r="4" spans="1:5" x14ac:dyDescent="0.25">
      <c r="A4" t="s">
        <v>35</v>
      </c>
      <c r="B4" t="s">
        <v>36</v>
      </c>
      <c r="C4" s="1">
        <v>360</v>
      </c>
    </row>
    <row r="5" spans="1:5" x14ac:dyDescent="0.25">
      <c r="A5" t="s">
        <v>37</v>
      </c>
      <c r="B5" t="s">
        <v>38</v>
      </c>
      <c r="C5" s="1">
        <v>360</v>
      </c>
    </row>
    <row r="6" spans="1:5" x14ac:dyDescent="0.25">
      <c r="A6" t="s">
        <v>39</v>
      </c>
      <c r="B6" t="s">
        <v>40</v>
      </c>
      <c r="C6" s="1">
        <v>240</v>
      </c>
    </row>
    <row r="7" spans="1:5" x14ac:dyDescent="0.25">
      <c r="A7" t="s">
        <v>41</v>
      </c>
      <c r="B7" t="s">
        <v>44</v>
      </c>
      <c r="C7" s="1">
        <v>240</v>
      </c>
    </row>
    <row r="8" spans="1:5" x14ac:dyDescent="0.25">
      <c r="A8" t="s">
        <v>42</v>
      </c>
      <c r="B8" t="s">
        <v>45</v>
      </c>
      <c r="C8" s="1">
        <v>240</v>
      </c>
    </row>
    <row r="9" spans="1:5" x14ac:dyDescent="0.25">
      <c r="A9" t="s">
        <v>43</v>
      </c>
      <c r="B9" t="s">
        <v>46</v>
      </c>
      <c r="C9" s="1">
        <v>240</v>
      </c>
    </row>
    <row r="10" spans="1:5" x14ac:dyDescent="0.25">
      <c r="C10" s="1"/>
    </row>
    <row r="12" spans="1:5" x14ac:dyDescent="0.25">
      <c r="E12" s="15" t="s">
        <v>23</v>
      </c>
    </row>
    <row r="13" spans="1:5" x14ac:dyDescent="0.25">
      <c r="E13" t="s">
        <v>7</v>
      </c>
    </row>
    <row r="14" spans="1:5" x14ac:dyDescent="0.25">
      <c r="E14" t="s">
        <v>24</v>
      </c>
    </row>
    <row r="15" spans="1:5" x14ac:dyDescent="0.25">
      <c r="E15" t="s">
        <v>11</v>
      </c>
    </row>
    <row r="16" spans="1:5" x14ac:dyDescent="0.25">
      <c r="E16" t="s">
        <v>12</v>
      </c>
    </row>
    <row r="17" spans="5:5" x14ac:dyDescent="0.25">
      <c r="E17" t="s">
        <v>13</v>
      </c>
    </row>
    <row r="18" spans="5:5" x14ac:dyDescent="0.25">
      <c r="E18" t="s">
        <v>14</v>
      </c>
    </row>
    <row r="19" spans="5:5" x14ac:dyDescent="0.25">
      <c r="E19" t="s">
        <v>15</v>
      </c>
    </row>
    <row r="20" spans="5:5" x14ac:dyDescent="0.25">
      <c r="E20" t="s">
        <v>16</v>
      </c>
    </row>
    <row r="21" spans="5:5" x14ac:dyDescent="0.25">
      <c r="E21" t="s">
        <v>17</v>
      </c>
    </row>
    <row r="22" spans="5:5" x14ac:dyDescent="0.25">
      <c r="E22" t="s">
        <v>18</v>
      </c>
    </row>
    <row r="23" spans="5:5" x14ac:dyDescent="0.25">
      <c r="E23" t="s">
        <v>19</v>
      </c>
    </row>
    <row r="24" spans="5:5" x14ac:dyDescent="0.25">
      <c r="E24" t="s">
        <v>8</v>
      </c>
    </row>
    <row r="25" spans="5:5" x14ac:dyDescent="0.25">
      <c r="E25" t="s">
        <v>9</v>
      </c>
    </row>
    <row r="26" spans="5:5" x14ac:dyDescent="0.25">
      <c r="E26" t="s">
        <v>10</v>
      </c>
    </row>
  </sheetData>
  <phoneticPr fontId="4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Groepe</vt:lpstr>
      <vt:lpstr>Groeplede</vt:lpstr>
      <vt:lpstr>Groepitems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Naude</dc:creator>
  <cp:lastModifiedBy>Christo Potgieter</cp:lastModifiedBy>
  <dcterms:created xsi:type="dcterms:W3CDTF">2024-03-03T18:15:06Z</dcterms:created>
  <dcterms:modified xsi:type="dcterms:W3CDTF">2025-10-02T07:11:04Z</dcterms:modified>
</cp:coreProperties>
</file>